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11\050 Prämienverfahren\Weide\2021\Wde_UAG_10.9.2021\ältere dateien\S_ich\Internet_Jahresumst.24-25\Maßnahmenplanung 2025\"/>
    </mc:Choice>
  </mc:AlternateContent>
  <xr:revisionPtr revIDLastSave="0" documentId="8_{0205450D-E527-4470-BBF7-E84047FBC54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rämie 2024" sheetId="1" r:id="rId1"/>
  </sheets>
  <definedNames>
    <definedName name="_xlnm.Print_Area" localSheetId="0">'Prämie 2024'!$A$1:$G$52</definedName>
    <definedName name="_xlnm.Print_Titles" localSheetId="0">'Prämie 2024'!$3:$3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1" l="1"/>
  <c r="G46" i="1"/>
  <c r="F30" i="1"/>
  <c r="G30" i="1"/>
  <c r="G49" i="1" l="1"/>
  <c r="F50" i="1" s="1"/>
  <c r="F52" i="1" s="1"/>
</calcChain>
</file>

<file path=xl/sharedStrings.xml><?xml version="1.0" encoding="utf-8"?>
<sst xmlns="http://schemas.openxmlformats.org/spreadsheetml/2006/main" count="90" uniqueCount="90">
  <si>
    <t>Haben Sie die Manipulation von Schutzeinrichtungen verboten und werden Verstöße geahndet?</t>
  </si>
  <si>
    <t>Werden Maßnahmen der vorbeugenden Instandhaltung umgesetzt und sind diese in einem Instandhaltungsplan dokumentiert?</t>
  </si>
  <si>
    <t>A</t>
  </si>
  <si>
    <t>B</t>
  </si>
  <si>
    <t>C</t>
  </si>
  <si>
    <t>D</t>
  </si>
  <si>
    <t>E</t>
  </si>
  <si>
    <t>F</t>
  </si>
  <si>
    <t>2.1</t>
  </si>
  <si>
    <t>2.2</t>
  </si>
  <si>
    <t>2.3</t>
  </si>
  <si>
    <t>2.4</t>
  </si>
  <si>
    <t>2.5</t>
  </si>
  <si>
    <t>3.1</t>
  </si>
  <si>
    <t>6.1</t>
  </si>
  <si>
    <t>5.1</t>
  </si>
  <si>
    <t>4.1</t>
  </si>
  <si>
    <t>4.2</t>
  </si>
  <si>
    <t>5.2</t>
  </si>
  <si>
    <t>5.3</t>
  </si>
  <si>
    <t>6.2</t>
  </si>
  <si>
    <t>6.3</t>
  </si>
  <si>
    <t>3.2</t>
  </si>
  <si>
    <t>3.3</t>
  </si>
  <si>
    <t>Nr.</t>
  </si>
  <si>
    <t>Thema</t>
  </si>
  <si>
    <t>Maßnahme</t>
  </si>
  <si>
    <t>Wer</t>
  </si>
  <si>
    <t>Termin</t>
  </si>
  <si>
    <t>erreichte Punkte</t>
  </si>
  <si>
    <t>erreichbare Punkte</t>
  </si>
  <si>
    <t>Summe 1-6</t>
  </si>
  <si>
    <t>Summe Bonusblock</t>
  </si>
  <si>
    <t>€</t>
  </si>
  <si>
    <t>Erreichte Punkte</t>
  </si>
  <si>
    <t>Wurden bei der schriftlich dokumentierten Erstellung der Gefährdungsbeurteilung für die unterschiedlichen Tätigkeiten in Ihrem Unternehmen jeweils die betroffenen Beschäftigten aktiv einbezogen?</t>
  </si>
  <si>
    <t>3.4</t>
  </si>
  <si>
    <t>Stellen Sie Ihren Beschäftigten Wetterschutzkleidung zur Verfügung?</t>
  </si>
  <si>
    <t>H</t>
  </si>
  <si>
    <t>Setzen Sie ausschließlich LKW-Ladekrane ein, die eine Funkfernbedienung besitzen und so dass sichere Verfahren der Last unter dauernder Beobachtung ermöglichen?</t>
  </si>
  <si>
    <t>Haben Sie an einer freiwilligen Fortbildung zum Führen von Lkw-Ladekranen teilgenommen oder dies anderen Beschäftigten ermöglicht?</t>
  </si>
  <si>
    <t>2.6</t>
  </si>
  <si>
    <t>Haben Sie für Ihren Betrieb bestimmte sichere Verhaltensweisen schriftlich und verbindlich festgelegt, über die Sie alle Mitarbeiter wiederkehrend unterweisen?</t>
  </si>
  <si>
    <t>Sind die Beschäftigten bzw. Fahrer anhand einer auf die betrieblichen Belange zugeschnittenen Betriebsanweisung zur Ladungssicherung unterwiesen?</t>
  </si>
  <si>
    <t>Werden zum Aufschneiden von Kartonagen und ähnlichen Gebinden ausschließlich spezielle Sicherheitsmesser verwendet?</t>
  </si>
  <si>
    <t>Haben Sie alle im Betrieb verwendeten Leitern und Tritte in einem Leiterkataster erfasst und verwenden Sie dieses als Grundlage für die wiederkehrende Prüfung der Leitern?</t>
  </si>
  <si>
    <t xml:space="preserve">Gesundheitsschutz und Ergonomie (max. 28 Punkte) </t>
  </si>
  <si>
    <t>5.4</t>
  </si>
  <si>
    <t>Haben Sie eine Beurteilung psychischer  Belastungen vorgenommen, ggf. Maßnahmen ergriffen und deren Effekte bewertet?</t>
  </si>
  <si>
    <t>G</t>
  </si>
  <si>
    <t>I</t>
  </si>
  <si>
    <t>Wurde der Umgang mit der Persönlichen Schutzausrüstung gegen Absturz zu Beginn der Saison mit allen betroffenen Mitarbeitern mit einem nach DGUV-Grundsatz 312-001 qualifizierten Ausbilder praktisch geübt und wurde dies schriftlich dokumentiert?</t>
  </si>
  <si>
    <t>Arbeitssicherheit (max. 18 Punkte)</t>
  </si>
  <si>
    <t>J</t>
  </si>
  <si>
    <t>Ist der Umgang mit aggressiven und gewaltbereiten Gästen klar geregelt und bekannt (z.B. Anweisungen, Verhaltensregeln, Ansprechpartner, Beistand)?</t>
  </si>
  <si>
    <t>Ist in Ihrem Betrieb klar geregelt, dass sicherheitstechnische Mängel gemeldet werden müssen, wie die Meldung zu erfolgen hat und dass die Mängel behoben werden?</t>
  </si>
  <si>
    <t>Haben Sie die Arbeitsschutzorganisation Ihres Betriebes mit einem geeigneten Hilfsmittel (z. B. „GDA-ORGACheck“) systematisch überprüft und dies schriftlich dokumentiert oder haben Sie in Ihrem Betrieb ein Arbeitsschutz-Management-System eingerichtet, das durch ein Zertifikat oder eine vergleichbare Bescheinigung belegt wird?</t>
  </si>
  <si>
    <t>K</t>
  </si>
  <si>
    <t>3.5</t>
  </si>
  <si>
    <t>Führen Sie nach Unfällen und Beinaheunfällen eine systematische Unfallanalyse durch und leisten so einen wesentlichen Beitrag zur Vision Zero – einer Welt ohne Arbeitsunfälle und arbeitsbedingten Erkrankungen?</t>
  </si>
  <si>
    <t>Aus- und Fortbildung (max. 42 Punkte)</t>
  </si>
  <si>
    <t>Transport und Verkehr (max. 10 Punkte)</t>
  </si>
  <si>
    <t>Begrenzen Sie die durch technische Anlagen (Musikanlagen, Durchsagen, etc.) entstehende Lärmexposition durch die Verwendung sogenannter Limiter mit einer Markierung / Verplombung?</t>
  </si>
  <si>
    <t>L</t>
  </si>
  <si>
    <t>Bonusblock (max. 114 Punkte)</t>
  </si>
  <si>
    <t>2.7</t>
  </si>
  <si>
    <t>Existieren schriftliche Pläne für Notfälle und werden die dort festgelegten Abläufe mind. einmal jährlich mit Beschäftigten geübt, dokumentiert, ausgewertet und entsprechende Ableitungen getroffen?</t>
  </si>
  <si>
    <t>Notwendige Punkte (80% von 150)</t>
  </si>
  <si>
    <r>
      <t xml:space="preserve">Prämienbedingung Gesamtpunktzahl </t>
    </r>
    <r>
      <rPr>
        <b/>
        <sz val="11"/>
        <color theme="1"/>
        <rFont val="Calibri"/>
        <family val="2"/>
      </rPr>
      <t>≥ 120 Punkte</t>
    </r>
  </si>
  <si>
    <t>Prämienhöhe = Anzahl Vollarbeiter * 25 €, mindestens aber 500€, maximal aber 100.000€</t>
  </si>
  <si>
    <t>Arbeitsschutz-Organisation (max. 52 Punkte)</t>
  </si>
  <si>
    <t>Betriebliche Maßnahmenplanung zur Teilnahme am Prämienverfahren 2025
Branche: Schausteller und Zirkusbetriebe</t>
  </si>
  <si>
    <t xml:space="preserve">WICHTIG: Wie viele rechnerische Vollbeschäftigte (Arbeitsstunden eigener Voll- und Teilzeitmitarbeiter, inkl. Überstunden, abzüglich Fehlzeiten geteilt durch 1.600 Std., kfm. gerundet) arbeiteten im Kalenderjahr 2025 in Ihrem Unternehmen? </t>
  </si>
  <si>
    <t>Haben Sie im Betrieb mehr Ersthelfer benannt und ausbilden lassen, als es nach der DGUV Vorschrift 1 "Grundsätze der Prävention" erforderlich wäre?</t>
  </si>
  <si>
    <t xml:space="preserve">Haben Sie die Medien und Hilfsmittel der Hautschutzaktion „Deine Haut – Dein persönlicher Schutzanzug“ bei der BGN abgerufen und setzen diese aktuell ein? </t>
  </si>
  <si>
    <t>Hier honorieren wir Ihre Teilnahme an einem Modellprojekt in den Jahren 2023-2025.</t>
  </si>
  <si>
    <t>Hier honorieren wir die Einreichung Ihres qualifizierten Beitrages für den Präventionspreis 2026.</t>
  </si>
  <si>
    <t>M</t>
  </si>
  <si>
    <t xml:space="preserve">Hier honorieren wir die Einreichung Ihres qualifizierten Beitrages für den Förderpreis für Azubis, im Rahmen des Präventionspreises 2026. </t>
  </si>
  <si>
    <t>Haben Sie in Ihrem Kleinbetrieb (regelmäßig weniger als 20 Mitarbeiter) einen Sicherheitsbeauftragten bestellt und von der BGN ausbilden lassen?</t>
  </si>
  <si>
    <t>Haben Sie oder einer Ihrer Beschäftigten in den Jahren 2023 – 2025  an einem Web-Seminar der BGN teilgenommen?</t>
  </si>
  <si>
    <t>Haben Sie oder einer Ihrer Beschäftigten in den Jahren 2023 – 2025 an einem Online-Seminar der BGN oder FSA (Forschungsgesellschaft für angewandte Systemsicherheit und Arbeitsmedizin) teilgenommen?</t>
  </si>
  <si>
    <t>Haben Sie oder einer Ihrer Beschäftigten in den Jahren  2023 – 2025 an einem Informations- oder Fortbildungsseminar der BGN mit mindestens 4 Seminarstunden teilgenommen?</t>
  </si>
  <si>
    <t>Haben Sie oder einer Ihrer Beschäftigten in den Jahren  2023 – 2025 an einem Seminar "Hoch hinaus - aber sicher" (Modul I) bzw. "Aufsichtsführende im Zeltbau" teilgenommen, obwohl dazu keine Verpflichtung bestand?</t>
  </si>
  <si>
    <t>Haben mindestens 10% Ihrer Beschäftigten in den Jahren  2023 – 2025 an einem Fahrsicherheitstraining, einem Eco-Safety-Training oder einem Fahrradseminar teilgenommen?</t>
  </si>
  <si>
    <t xml:space="preserve">Wurden in den Jahren  2023 – 2025 technische Maßnahmen umgesetzt, die eine dauerhafte Reduzierung der manuell zu handhabenden Lasten zum Ergebnis hatten? </t>
  </si>
  <si>
    <t>Haben Sie in den Jahren  2023 – 2025 erstmals einen von der BGN mit dem Präventionspreis ausgezeichneten Beitrag in Ihrem Betrieb umgesetzt?</t>
  </si>
  <si>
    <t>Haben Sie im Betrieb in den Jahren 
2023 – 2025 besondere Arbeitsschutz-maßnahmen getroffen (z. B. bauliche oder organisatorische Lösungen), um die Beschäftigung von Menschen mit Behinderungen zu ermöglichen?</t>
  </si>
  <si>
    <t>Haben Sie in den Jahren 2016-2025 z. B. im Rahmen einer Überholung, Überarbeitung oder Neu-Thematisierung Ihres Geschäftes auch maßgebliche technische Verbesserungen für den Arbeitsschutz durchgeführt?</t>
  </si>
  <si>
    <t>Haben Sie oder einer Ihrer Beschäftigten in den Jahren  2023 – 2025 einen Lernsnack der BGN genutzt?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</si>
</sst>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0" fillId="0" borderId="1" xfId="0" applyFont="1" applyFill="1" applyBorder="1" applyAlignment="1" applyProtection="1">
      <alignment horizontal="right" vertical="center"/>
      <protection hidden="1"/>
    </xf>
    <xf numFmtId="0" fontId="0" fillId="0" borderId="3" xfId="0" applyFont="1" applyFill="1" applyBorder="1" applyAlignment="1" applyProtection="1">
      <alignment vertical="top" wrapText="1"/>
      <protection hidden="1"/>
    </xf>
    <xf numFmtId="49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right" vertical="center"/>
      <protection hidden="1"/>
    </xf>
    <xf numFmtId="49" fontId="0" fillId="0" borderId="1" xfId="0" applyNumberFormat="1" applyFont="1" applyBorder="1" applyAlignment="1" applyProtection="1">
      <alignment horizontal="right" vertical="center"/>
      <protection hidden="1"/>
    </xf>
    <xf numFmtId="0" fontId="0" fillId="0" borderId="1" xfId="0" applyFont="1" applyBorder="1" applyAlignment="1" applyProtection="1">
      <alignment vertical="center" wrapText="1"/>
      <protection hidden="1"/>
    </xf>
    <xf numFmtId="0" fontId="0" fillId="0" borderId="1" xfId="0" applyFont="1" applyBorder="1" applyAlignment="1" applyProtection="1">
      <alignment vertical="top" wrapText="1"/>
      <protection locked="0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14" xfId="0" applyFont="1" applyBorder="1" applyAlignment="1" applyProtection="1">
      <alignment horizontal="center" vertical="center"/>
      <protection hidden="1"/>
    </xf>
    <xf numFmtId="0" fontId="0" fillId="0" borderId="15" xfId="0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 vertical="center"/>
      <protection hidden="1"/>
    </xf>
    <xf numFmtId="0" fontId="4" fillId="4" borderId="1" xfId="0" applyFont="1" applyFill="1" applyBorder="1" applyAlignment="1" applyProtection="1">
      <alignment vertical="center" wrapText="1"/>
      <protection hidden="1"/>
    </xf>
    <xf numFmtId="0" fontId="4" fillId="4" borderId="1" xfId="0" applyFont="1" applyFill="1" applyBorder="1" applyAlignment="1" applyProtection="1">
      <alignment vertical="top" wrapText="1"/>
      <protection hidden="1"/>
    </xf>
    <xf numFmtId="0" fontId="4" fillId="4" borderId="1" xfId="0" applyFont="1" applyFill="1" applyBorder="1" applyProtection="1">
      <protection hidden="1"/>
    </xf>
    <xf numFmtId="0" fontId="4" fillId="4" borderId="17" xfId="0" applyFont="1" applyFill="1" applyBorder="1" applyProtection="1">
      <protection hidden="1"/>
    </xf>
    <xf numFmtId="0" fontId="0" fillId="0" borderId="1" xfId="0" applyFont="1" applyBorder="1" applyAlignment="1">
      <alignment vertical="center" wrapText="1"/>
    </xf>
    <xf numFmtId="0" fontId="0" fillId="0" borderId="0" xfId="0" applyFont="1"/>
    <xf numFmtId="0" fontId="0" fillId="0" borderId="19" xfId="0" applyFont="1" applyBorder="1" applyAlignment="1" applyProtection="1">
      <alignment vertical="top" wrapText="1"/>
      <protection locked="0"/>
    </xf>
    <xf numFmtId="0" fontId="0" fillId="0" borderId="9" xfId="0" applyFont="1" applyBorder="1" applyAlignment="1" applyProtection="1">
      <alignment horizontal="center" vertical="center"/>
      <protection hidden="1"/>
    </xf>
    <xf numFmtId="0" fontId="0" fillId="0" borderId="20" xfId="0" applyFont="1" applyBorder="1" applyAlignment="1" applyProtection="1">
      <alignment horizontal="center" vertical="center"/>
      <protection hidden="1"/>
    </xf>
    <xf numFmtId="0" fontId="0" fillId="0" borderId="19" xfId="0" applyFont="1" applyBorder="1" applyAlignment="1" applyProtection="1">
      <alignment vertical="center" wrapText="1"/>
      <protection hidden="1"/>
    </xf>
    <xf numFmtId="0" fontId="0" fillId="0" borderId="1" xfId="0" applyFont="1" applyBorder="1"/>
    <xf numFmtId="49" fontId="0" fillId="0" borderId="19" xfId="0" applyNumberFormat="1" applyFont="1" applyBorder="1" applyAlignment="1" applyProtection="1">
      <alignment horizontal="right" vertical="center"/>
      <protection hidden="1"/>
    </xf>
    <xf numFmtId="0" fontId="4" fillId="4" borderId="11" xfId="0" applyFont="1" applyFill="1" applyBorder="1" applyAlignment="1" applyProtection="1">
      <alignment horizontal="right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21" xfId="0" applyFont="1" applyFill="1" applyBorder="1" applyAlignment="1" applyProtection="1">
      <alignment horizontal="center" vertical="center"/>
      <protection hidden="1"/>
    </xf>
    <xf numFmtId="49" fontId="0" fillId="0" borderId="0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Border="1" applyAlignment="1" applyProtection="1">
      <alignment vertical="center" wrapText="1"/>
      <protection hidden="1"/>
    </xf>
    <xf numFmtId="0" fontId="0" fillId="0" borderId="0" xfId="0" applyFont="1" applyBorder="1" applyAlignment="1" applyProtection="1">
      <alignment vertical="top" wrapText="1"/>
      <protection hidden="1"/>
    </xf>
    <xf numFmtId="0" fontId="0" fillId="0" borderId="5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0" fillId="0" borderId="1" xfId="0" applyFont="1" applyBorder="1" applyAlignment="1" applyProtection="1">
      <alignment horizontal="right" vertical="center"/>
      <protection hidden="1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right" vertical="center"/>
      <protection hidden="1"/>
    </xf>
    <xf numFmtId="0" fontId="0" fillId="0" borderId="19" xfId="0" applyFont="1" applyBorder="1" applyAlignment="1" applyProtection="1">
      <alignment horizontal="right" vertical="center"/>
      <protection hidden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0" xfId="0" applyFont="1" applyAlignment="1" applyProtection="1">
      <alignment vertical="top" wrapText="1"/>
      <protection hidden="1"/>
    </xf>
    <xf numFmtId="0" fontId="0" fillId="3" borderId="9" xfId="0" applyFont="1" applyFill="1" applyBorder="1" applyProtection="1">
      <protection hidden="1"/>
    </xf>
    <xf numFmtId="1" fontId="4" fillId="3" borderId="10" xfId="0" applyNumberFormat="1" applyFont="1" applyFill="1" applyBorder="1" applyAlignment="1" applyProtection="1">
      <alignment horizontal="center" vertical="center"/>
      <protection hidden="1"/>
    </xf>
    <xf numFmtId="0" fontId="0" fillId="3" borderId="2" xfId="0" applyFont="1" applyFill="1" applyBorder="1" applyProtection="1">
      <protection hidden="1"/>
    </xf>
    <xf numFmtId="1" fontId="4" fillId="3" borderId="4" xfId="0" applyNumberFormat="1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Protection="1">
      <protection hidden="1"/>
    </xf>
    <xf numFmtId="0" fontId="0" fillId="3" borderId="3" xfId="0" applyFont="1" applyFill="1" applyBorder="1" applyAlignment="1" applyProtection="1">
      <alignment wrapText="1"/>
      <protection hidden="1"/>
    </xf>
    <xf numFmtId="0" fontId="0" fillId="3" borderId="3" xfId="0" applyFont="1" applyFill="1" applyBorder="1" applyAlignment="1" applyProtection="1">
      <alignment vertical="top" wrapText="1"/>
      <protection hidden="1"/>
    </xf>
    <xf numFmtId="0" fontId="4" fillId="3" borderId="7" xfId="0" applyFont="1" applyFill="1" applyBorder="1" applyAlignment="1" applyProtection="1">
      <alignment horizontal="center"/>
      <protection hidden="1"/>
    </xf>
    <xf numFmtId="0" fontId="4" fillId="3" borderId="8" xfId="0" applyFont="1" applyFill="1" applyBorder="1" applyAlignment="1" applyProtection="1">
      <alignment horizontal="center"/>
      <protection hidden="1"/>
    </xf>
    <xf numFmtId="0" fontId="4" fillId="3" borderId="3" xfId="0" applyFont="1" applyFill="1" applyBorder="1" applyProtection="1">
      <protection hidden="1"/>
    </xf>
    <xf numFmtId="0" fontId="4" fillId="3" borderId="3" xfId="0" applyFont="1" applyFill="1" applyBorder="1" applyAlignment="1" applyProtection="1">
      <alignment vertical="top" wrapText="1"/>
      <protection hidden="1"/>
    </xf>
    <xf numFmtId="3" fontId="4" fillId="3" borderId="3" xfId="0" applyNumberFormat="1" applyFont="1" applyFill="1" applyBorder="1" applyAlignment="1" applyProtection="1">
      <alignment horizontal="right" vertical="center"/>
      <protection hidden="1"/>
    </xf>
    <xf numFmtId="0" fontId="4" fillId="3" borderId="4" xfId="0" applyFont="1" applyFill="1" applyBorder="1" applyProtection="1">
      <protection hidden="1"/>
    </xf>
    <xf numFmtId="0" fontId="2" fillId="0" borderId="1" xfId="0" applyFont="1" applyBorder="1"/>
    <xf numFmtId="49" fontId="0" fillId="0" borderId="22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 applyProtection="1">
      <alignment vertical="top" wrapText="1"/>
      <protection locked="0"/>
    </xf>
    <xf numFmtId="0" fontId="0" fillId="0" borderId="2" xfId="0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4" fillId="3" borderId="2" xfId="0" applyFont="1" applyFill="1" applyBorder="1" applyAlignment="1" applyProtection="1">
      <alignment horizontal="left" vertical="center"/>
      <protection hidden="1"/>
    </xf>
    <xf numFmtId="1" fontId="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left" vertical="center"/>
      <protection hidden="1"/>
    </xf>
    <xf numFmtId="0" fontId="4" fillId="3" borderId="6" xfId="0" applyFont="1" applyFill="1" applyBorder="1" applyAlignment="1" applyProtection="1">
      <alignment horizontal="left" vertical="center"/>
      <protection hidden="1"/>
    </xf>
    <xf numFmtId="0" fontId="4" fillId="3" borderId="3" xfId="0" applyFont="1" applyFill="1" applyBorder="1" applyAlignment="1" applyProtection="1">
      <alignment horizontal="left" vertical="center"/>
      <protection hidden="1"/>
    </xf>
    <xf numFmtId="0" fontId="4" fillId="3" borderId="4" xfId="0" applyFont="1" applyFill="1" applyBorder="1" applyAlignment="1" applyProtection="1">
      <alignment horizontal="left" vertical="center"/>
      <protection hidden="1"/>
    </xf>
    <xf numFmtId="0" fontId="4" fillId="4" borderId="2" xfId="0" applyFont="1" applyFill="1" applyBorder="1" applyAlignment="1" applyProtection="1">
      <alignment vertical="center" wrapText="1"/>
      <protection hidden="1"/>
    </xf>
    <xf numFmtId="0" fontId="4" fillId="4" borderId="3" xfId="0" applyFont="1" applyFill="1" applyBorder="1" applyAlignment="1" applyProtection="1">
      <alignment vertical="center" wrapText="1"/>
      <protection hidden="1"/>
    </xf>
    <xf numFmtId="0" fontId="4" fillId="4" borderId="10" xfId="0" applyFont="1" applyFill="1" applyBorder="1" applyAlignment="1" applyProtection="1">
      <alignment vertical="center" wrapText="1"/>
      <protection hidden="1"/>
    </xf>
    <xf numFmtId="0" fontId="4" fillId="4" borderId="7" xfId="0" applyFont="1" applyFill="1" applyBorder="1" applyAlignment="1" applyProtection="1">
      <alignment vertical="center" wrapText="1"/>
      <protection hidden="1"/>
    </xf>
    <xf numFmtId="0" fontId="4" fillId="4" borderId="6" xfId="0" applyFont="1" applyFill="1" applyBorder="1" applyAlignment="1" applyProtection="1">
      <alignment vertical="center" wrapText="1"/>
      <protection hidden="1"/>
    </xf>
    <xf numFmtId="0" fontId="4" fillId="4" borderId="18" xfId="0" applyFont="1" applyFill="1" applyBorder="1" applyAlignment="1" applyProtection="1">
      <alignment vertical="center" wrapText="1"/>
      <protection hidden="1"/>
    </xf>
    <xf numFmtId="0" fontId="0" fillId="0" borderId="2" xfId="0" applyFont="1" applyFill="1" applyBorder="1" applyAlignment="1" applyProtection="1">
      <alignment vertical="center" wrapText="1"/>
      <protection hidden="1"/>
    </xf>
    <xf numFmtId="0" fontId="0" fillId="0" borderId="3" xfId="0" applyFont="1" applyFill="1" applyBorder="1" applyAlignment="1" applyProtection="1">
      <alignment vertical="center" wrapText="1"/>
      <protection hidden="1"/>
    </xf>
    <xf numFmtId="0" fontId="0" fillId="0" borderId="19" xfId="0" applyFont="1" applyBorder="1" applyAlignment="1">
      <alignment wrapText="1"/>
    </xf>
    <xf numFmtId="0" fontId="2" fillId="0" borderId="19" xfId="0" applyFont="1" applyBorder="1"/>
    <xf numFmtId="0" fontId="0" fillId="0" borderId="19" xfId="0" applyFont="1" applyBorder="1" applyAlignment="1" applyProtection="1">
      <alignment horizontal="center" vertical="center"/>
      <protection hidden="1"/>
    </xf>
    <xf numFmtId="0" fontId="4" fillId="3" borderId="6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0" fillId="0" borderId="1" xfId="0" applyFont="1" applyBorder="1" applyProtection="1">
      <protection hidden="1"/>
    </xf>
  </cellXfs>
  <cellStyles count="1">
    <cellStyle name="Standard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454068</xdr:colOff>
      <xdr:row>2</xdr:row>
      <xdr:rowOff>42837</xdr:rowOff>
    </xdr:from>
    <xdr:to>
      <xdr:col>11</xdr:col>
      <xdr:colOff>692163</xdr:colOff>
      <xdr:row>5</xdr:row>
      <xdr:rowOff>244475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5993" y="1395387"/>
          <a:ext cx="4048095" cy="1554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view="pageBreakPreview" zoomScaleNormal="90" zoomScaleSheetLayoutView="100" workbookViewId="0">
      <pane ySplit="3" topLeftCell="A4" activePane="bottomLeft" state="frozen"/>
      <selection pane="bottomLeft" activeCell="K43" sqref="K43"/>
    </sheetView>
  </sheetViews>
  <sheetFormatPr baseColWidth="10" defaultColWidth="11.42578125" defaultRowHeight="15.75" x14ac:dyDescent="0.25"/>
  <cols>
    <col min="1" max="1" width="5" style="1" customWidth="1"/>
    <col min="2" max="2" width="40.42578125" style="4" customWidth="1"/>
    <col min="3" max="3" width="34.140625" style="5" customWidth="1"/>
    <col min="4" max="5" width="11.42578125" style="5"/>
    <col min="6" max="6" width="14.28515625" style="1" customWidth="1"/>
    <col min="7" max="16384" width="11.42578125" style="1"/>
  </cols>
  <sheetData>
    <row r="1" spans="1:7" ht="42" customHeight="1" thickBot="1" x14ac:dyDescent="0.3">
      <c r="A1" s="67" t="s">
        <v>71</v>
      </c>
      <c r="B1" s="68"/>
      <c r="C1" s="68"/>
      <c r="D1" s="68"/>
      <c r="E1" s="68"/>
      <c r="F1" s="69"/>
      <c r="G1" s="69"/>
    </row>
    <row r="2" spans="1:7" ht="64.5" customHeight="1" thickBot="1" x14ac:dyDescent="0.3">
      <c r="A2" s="6">
        <v>1</v>
      </c>
      <c r="B2" s="84" t="s">
        <v>72</v>
      </c>
      <c r="C2" s="85"/>
      <c r="D2" s="7"/>
      <c r="E2" s="7"/>
      <c r="F2" s="72"/>
      <c r="G2" s="73"/>
    </row>
    <row r="3" spans="1:7" ht="30" x14ac:dyDescent="0.25">
      <c r="A3" s="8" t="s">
        <v>24</v>
      </c>
      <c r="B3" s="9" t="s">
        <v>25</v>
      </c>
      <c r="C3" s="9" t="s">
        <v>26</v>
      </c>
      <c r="D3" s="9" t="s">
        <v>27</v>
      </c>
      <c r="E3" s="9" t="s">
        <v>28</v>
      </c>
      <c r="F3" s="10" t="s">
        <v>30</v>
      </c>
      <c r="G3" s="10" t="s">
        <v>29</v>
      </c>
    </row>
    <row r="4" spans="1:7" ht="16.5" thickBot="1" x14ac:dyDescent="0.3">
      <c r="A4" s="11">
        <v>2</v>
      </c>
      <c r="B4" s="78" t="s">
        <v>70</v>
      </c>
      <c r="C4" s="79"/>
      <c r="D4" s="79"/>
      <c r="E4" s="79"/>
      <c r="F4" s="79"/>
      <c r="G4" s="80"/>
    </row>
    <row r="5" spans="1:7" ht="60" x14ac:dyDescent="0.25">
      <c r="A5" s="12" t="s">
        <v>8</v>
      </c>
      <c r="B5" s="13" t="s">
        <v>73</v>
      </c>
      <c r="C5" s="14"/>
      <c r="D5" s="14"/>
      <c r="E5" s="14"/>
      <c r="F5" s="15">
        <v>4</v>
      </c>
      <c r="G5" s="16"/>
    </row>
    <row r="6" spans="1:7" ht="75" x14ac:dyDescent="0.25">
      <c r="A6" s="12" t="s">
        <v>9</v>
      </c>
      <c r="B6" s="13" t="s">
        <v>55</v>
      </c>
      <c r="C6" s="14"/>
      <c r="D6" s="14"/>
      <c r="E6" s="14"/>
      <c r="F6" s="15">
        <v>6</v>
      </c>
      <c r="G6" s="17"/>
    </row>
    <row r="7" spans="1:7" ht="45" x14ac:dyDescent="0.25">
      <c r="A7" s="12" t="s">
        <v>10</v>
      </c>
      <c r="B7" s="13" t="s">
        <v>0</v>
      </c>
      <c r="C7" s="14"/>
      <c r="D7" s="14"/>
      <c r="E7" s="14"/>
      <c r="F7" s="15">
        <v>6</v>
      </c>
      <c r="G7" s="17"/>
    </row>
    <row r="8" spans="1:7" ht="135" x14ac:dyDescent="0.25">
      <c r="A8" s="12" t="s">
        <v>11</v>
      </c>
      <c r="B8" s="13" t="s">
        <v>56</v>
      </c>
      <c r="C8" s="14"/>
      <c r="D8" s="14"/>
      <c r="E8" s="14"/>
      <c r="F8" s="15">
        <v>10</v>
      </c>
      <c r="G8" s="17"/>
    </row>
    <row r="9" spans="1:7" ht="75" x14ac:dyDescent="0.25">
      <c r="A9" s="12" t="s">
        <v>12</v>
      </c>
      <c r="B9" s="13" t="s">
        <v>35</v>
      </c>
      <c r="C9" s="14"/>
      <c r="D9" s="14"/>
      <c r="E9" s="14"/>
      <c r="F9" s="15">
        <v>10</v>
      </c>
      <c r="G9" s="17"/>
    </row>
    <row r="10" spans="1:7" ht="60.75" thickBot="1" x14ac:dyDescent="0.3">
      <c r="A10" s="12" t="s">
        <v>41</v>
      </c>
      <c r="B10" s="13" t="s">
        <v>42</v>
      </c>
      <c r="C10" s="14"/>
      <c r="D10" s="14"/>
      <c r="E10" s="14"/>
      <c r="F10" s="15">
        <v>10</v>
      </c>
      <c r="G10" s="18"/>
    </row>
    <row r="11" spans="1:7" ht="75" x14ac:dyDescent="0.25">
      <c r="A11" s="63" t="s">
        <v>65</v>
      </c>
      <c r="B11" s="64" t="s">
        <v>66</v>
      </c>
      <c r="C11" s="65"/>
      <c r="D11" s="65"/>
      <c r="E11" s="65"/>
      <c r="F11" s="66">
        <v>6</v>
      </c>
      <c r="G11" s="66"/>
    </row>
    <row r="12" spans="1:7" ht="16.5" thickBot="1" x14ac:dyDescent="0.3">
      <c r="A12" s="11">
        <v>3</v>
      </c>
      <c r="B12" s="19" t="s">
        <v>60</v>
      </c>
      <c r="C12" s="20"/>
      <c r="D12" s="20"/>
      <c r="E12" s="20"/>
      <c r="F12" s="21"/>
      <c r="G12" s="22"/>
    </row>
    <row r="13" spans="1:7" ht="45" x14ac:dyDescent="0.25">
      <c r="A13" s="12" t="s">
        <v>13</v>
      </c>
      <c r="B13" s="23" t="s">
        <v>80</v>
      </c>
      <c r="C13" s="14"/>
      <c r="D13" s="14"/>
      <c r="E13" s="14"/>
      <c r="F13" s="15">
        <v>10</v>
      </c>
      <c r="G13" s="16"/>
    </row>
    <row r="14" spans="1:7" ht="90" x14ac:dyDescent="0.25">
      <c r="A14" s="12" t="s">
        <v>22</v>
      </c>
      <c r="B14" s="23" t="s">
        <v>81</v>
      </c>
      <c r="C14" s="14"/>
      <c r="D14" s="14"/>
      <c r="E14" s="14"/>
      <c r="F14" s="15">
        <v>10</v>
      </c>
      <c r="G14" s="17"/>
    </row>
    <row r="15" spans="1:7" ht="75" x14ac:dyDescent="0.25">
      <c r="A15" s="12" t="s">
        <v>23</v>
      </c>
      <c r="B15" s="23" t="s">
        <v>82</v>
      </c>
      <c r="C15" s="14"/>
      <c r="D15" s="14"/>
      <c r="E15" s="14"/>
      <c r="F15" s="15">
        <v>10</v>
      </c>
      <c r="G15" s="17"/>
    </row>
    <row r="16" spans="1:7" ht="45" x14ac:dyDescent="0.25">
      <c r="A16" s="12" t="s">
        <v>36</v>
      </c>
      <c r="B16" s="23" t="s">
        <v>89</v>
      </c>
      <c r="C16" s="24"/>
      <c r="D16" s="25"/>
      <c r="E16" s="25"/>
      <c r="F16" s="26">
        <v>4</v>
      </c>
      <c r="G16" s="27"/>
    </row>
    <row r="17" spans="1:7" ht="90" x14ac:dyDescent="0.25">
      <c r="A17" s="12" t="s">
        <v>58</v>
      </c>
      <c r="B17" s="28" t="s">
        <v>83</v>
      </c>
      <c r="C17" s="29"/>
      <c r="D17" s="29"/>
      <c r="E17" s="29"/>
      <c r="F17" s="26">
        <v>8</v>
      </c>
      <c r="G17" s="27"/>
    </row>
    <row r="18" spans="1:7" ht="16.5" thickBot="1" x14ac:dyDescent="0.3">
      <c r="A18" s="11">
        <v>4</v>
      </c>
      <c r="B18" s="81" t="s">
        <v>61</v>
      </c>
      <c r="C18" s="82"/>
      <c r="D18" s="82"/>
      <c r="E18" s="82"/>
      <c r="F18" s="82"/>
      <c r="G18" s="83"/>
    </row>
    <row r="19" spans="1:7" ht="75" x14ac:dyDescent="0.25">
      <c r="A19" s="12" t="s">
        <v>16</v>
      </c>
      <c r="B19" s="23" t="s">
        <v>84</v>
      </c>
      <c r="C19" s="14"/>
      <c r="D19" s="14"/>
      <c r="E19" s="14"/>
      <c r="F19" s="15">
        <v>6</v>
      </c>
      <c r="G19" s="16"/>
    </row>
    <row r="20" spans="1:7" ht="60.75" thickBot="1" x14ac:dyDescent="0.3">
      <c r="A20" s="12" t="s">
        <v>17</v>
      </c>
      <c r="B20" s="13" t="s">
        <v>43</v>
      </c>
      <c r="C20" s="14"/>
      <c r="D20" s="14"/>
      <c r="E20" s="14"/>
      <c r="F20" s="15">
        <v>4</v>
      </c>
      <c r="G20" s="18"/>
    </row>
    <row r="21" spans="1:7" ht="16.5" thickBot="1" x14ac:dyDescent="0.3">
      <c r="A21" s="11">
        <v>5</v>
      </c>
      <c r="B21" s="78" t="s">
        <v>46</v>
      </c>
      <c r="C21" s="79"/>
      <c r="D21" s="79"/>
      <c r="E21" s="79"/>
      <c r="F21" s="79"/>
      <c r="G21" s="83"/>
    </row>
    <row r="22" spans="1:7" ht="60" x14ac:dyDescent="0.25">
      <c r="A22" s="12" t="s">
        <v>15</v>
      </c>
      <c r="B22" s="13" t="s">
        <v>74</v>
      </c>
      <c r="C22" s="14"/>
      <c r="D22" s="14"/>
      <c r="E22" s="14"/>
      <c r="F22" s="15">
        <v>10</v>
      </c>
      <c r="G22" s="16"/>
    </row>
    <row r="23" spans="1:7" ht="75" x14ac:dyDescent="0.25">
      <c r="A23" s="12" t="s">
        <v>18</v>
      </c>
      <c r="B23" s="13" t="s">
        <v>85</v>
      </c>
      <c r="C23" s="14"/>
      <c r="D23" s="14"/>
      <c r="E23" s="14"/>
      <c r="F23" s="15">
        <v>6</v>
      </c>
      <c r="G23" s="17"/>
    </row>
    <row r="24" spans="1:7" ht="30" x14ac:dyDescent="0.25">
      <c r="A24" s="30" t="s">
        <v>19</v>
      </c>
      <c r="B24" s="28" t="s">
        <v>37</v>
      </c>
      <c r="C24" s="25"/>
      <c r="D24" s="25"/>
      <c r="E24" s="25"/>
      <c r="F24" s="26">
        <v>8</v>
      </c>
      <c r="G24" s="27"/>
    </row>
    <row r="25" spans="1:7" ht="75.75" thickBot="1" x14ac:dyDescent="0.3">
      <c r="A25" s="12" t="s">
        <v>47</v>
      </c>
      <c r="B25" s="23" t="s">
        <v>62</v>
      </c>
      <c r="C25" s="14"/>
      <c r="D25" s="14"/>
      <c r="E25" s="14"/>
      <c r="F25" s="15">
        <v>4</v>
      </c>
      <c r="G25" s="18"/>
    </row>
    <row r="26" spans="1:7" ht="16.5" thickBot="1" x14ac:dyDescent="0.3">
      <c r="A26" s="31">
        <v>6</v>
      </c>
      <c r="B26" s="81" t="s">
        <v>52</v>
      </c>
      <c r="C26" s="82"/>
      <c r="D26" s="82"/>
      <c r="E26" s="82"/>
      <c r="F26" s="82"/>
      <c r="G26" s="83"/>
    </row>
    <row r="27" spans="1:7" ht="45" x14ac:dyDescent="0.25">
      <c r="A27" s="12" t="s">
        <v>14</v>
      </c>
      <c r="B27" s="13" t="s">
        <v>44</v>
      </c>
      <c r="C27" s="14"/>
      <c r="D27" s="14"/>
      <c r="E27" s="14"/>
      <c r="F27" s="15">
        <v>4</v>
      </c>
      <c r="G27" s="16"/>
    </row>
    <row r="28" spans="1:7" ht="45" x14ac:dyDescent="0.25">
      <c r="A28" s="12" t="s">
        <v>20</v>
      </c>
      <c r="B28" s="13" t="s">
        <v>1</v>
      </c>
      <c r="C28" s="14"/>
      <c r="D28" s="14"/>
      <c r="E28" s="14"/>
      <c r="F28" s="15">
        <v>8</v>
      </c>
      <c r="G28" s="17"/>
    </row>
    <row r="29" spans="1:7" ht="75" x14ac:dyDescent="0.25">
      <c r="A29" s="12" t="s">
        <v>21</v>
      </c>
      <c r="B29" s="13" t="s">
        <v>45</v>
      </c>
      <c r="C29" s="14"/>
      <c r="D29" s="14"/>
      <c r="E29" s="14"/>
      <c r="F29" s="15">
        <v>6</v>
      </c>
      <c r="G29" s="17"/>
    </row>
    <row r="30" spans="1:7" ht="16.5" thickBot="1" x14ac:dyDescent="0.3">
      <c r="A30" s="71" t="s">
        <v>31</v>
      </c>
      <c r="B30" s="76"/>
      <c r="C30" s="76"/>
      <c r="D30" s="76"/>
      <c r="E30" s="77"/>
      <c r="F30" s="32">
        <f>SUM(F27:F29,F22:F25,F19:F20,F13:F17,F5:F11)</f>
        <v>150</v>
      </c>
      <c r="G30" s="33">
        <f>SUM(G27:G29,G22:G25,G19:G20,G13:G17,G5:G11)</f>
        <v>0</v>
      </c>
    </row>
    <row r="31" spans="1:7" x14ac:dyDescent="0.25">
      <c r="A31" s="34"/>
      <c r="B31" s="35"/>
      <c r="C31" s="36"/>
      <c r="D31" s="36"/>
      <c r="E31" s="36"/>
      <c r="F31" s="37"/>
      <c r="G31" s="38"/>
    </row>
    <row r="32" spans="1:7" ht="16.5" thickBot="1" x14ac:dyDescent="0.3">
      <c r="A32" s="78" t="s">
        <v>64</v>
      </c>
      <c r="B32" s="79"/>
      <c r="C32" s="79"/>
      <c r="D32" s="79"/>
      <c r="E32" s="79"/>
      <c r="F32" s="79"/>
      <c r="G32" s="80"/>
    </row>
    <row r="33" spans="1:12" ht="90" x14ac:dyDescent="0.25">
      <c r="A33" s="39" t="s">
        <v>2</v>
      </c>
      <c r="B33" s="23" t="s">
        <v>59</v>
      </c>
      <c r="C33" s="14"/>
      <c r="D33" s="14"/>
      <c r="E33" s="14"/>
      <c r="F33" s="15">
        <v>10</v>
      </c>
      <c r="G33" s="40"/>
    </row>
    <row r="34" spans="1:12" ht="60" x14ac:dyDescent="0.25">
      <c r="A34" s="39" t="s">
        <v>3</v>
      </c>
      <c r="B34" s="13" t="s">
        <v>86</v>
      </c>
      <c r="C34" s="14"/>
      <c r="D34" s="14"/>
      <c r="E34" s="14"/>
      <c r="F34" s="15">
        <v>10</v>
      </c>
      <c r="G34" s="41"/>
    </row>
    <row r="35" spans="1:12" ht="45" x14ac:dyDescent="0.25">
      <c r="A35" s="39" t="s">
        <v>4</v>
      </c>
      <c r="B35" s="13" t="s">
        <v>75</v>
      </c>
      <c r="C35" s="14"/>
      <c r="D35" s="14"/>
      <c r="E35" s="14"/>
      <c r="F35" s="15">
        <v>10</v>
      </c>
      <c r="G35" s="41"/>
    </row>
    <row r="36" spans="1:12" ht="45" x14ac:dyDescent="0.25">
      <c r="A36" s="39" t="s">
        <v>5</v>
      </c>
      <c r="B36" s="13" t="s">
        <v>76</v>
      </c>
      <c r="C36" s="14"/>
      <c r="D36" s="14"/>
      <c r="E36" s="14"/>
      <c r="F36" s="15">
        <v>10</v>
      </c>
      <c r="G36" s="41"/>
    </row>
    <row r="37" spans="1:12" ht="90" x14ac:dyDescent="0.25">
      <c r="A37" s="39" t="s">
        <v>6</v>
      </c>
      <c r="B37" s="13" t="s">
        <v>87</v>
      </c>
      <c r="C37" s="14"/>
      <c r="D37" s="14"/>
      <c r="E37" s="14"/>
      <c r="F37" s="15">
        <v>10</v>
      </c>
      <c r="G37" s="17"/>
    </row>
    <row r="38" spans="1:12" ht="60" x14ac:dyDescent="0.25">
      <c r="A38" s="39" t="s">
        <v>7</v>
      </c>
      <c r="B38" s="13" t="s">
        <v>48</v>
      </c>
      <c r="C38" s="14"/>
      <c r="D38" s="14"/>
      <c r="E38" s="14"/>
      <c r="F38" s="15">
        <v>4</v>
      </c>
      <c r="G38" s="17"/>
    </row>
    <row r="39" spans="1:12" ht="75" x14ac:dyDescent="0.25">
      <c r="A39" s="42" t="s">
        <v>49</v>
      </c>
      <c r="B39" s="13" t="s">
        <v>39</v>
      </c>
      <c r="C39" s="14"/>
      <c r="D39" s="14"/>
      <c r="E39" s="14"/>
      <c r="F39" s="15">
        <v>10</v>
      </c>
      <c r="G39" s="17"/>
    </row>
    <row r="40" spans="1:12" ht="60" x14ac:dyDescent="0.25">
      <c r="A40" s="43" t="s">
        <v>38</v>
      </c>
      <c r="B40" s="28" t="s">
        <v>40</v>
      </c>
      <c r="C40" s="25"/>
      <c r="D40" s="25"/>
      <c r="E40" s="25"/>
      <c r="F40" s="26">
        <v>10</v>
      </c>
      <c r="G40" s="27"/>
      <c r="K40" s="2"/>
      <c r="L40" s="3"/>
    </row>
    <row r="41" spans="1:12" ht="105" x14ac:dyDescent="0.25">
      <c r="A41" s="43" t="s">
        <v>50</v>
      </c>
      <c r="B41" s="28" t="s">
        <v>51</v>
      </c>
      <c r="C41" s="25"/>
      <c r="D41" s="25"/>
      <c r="E41" s="25"/>
      <c r="F41" s="26">
        <v>10</v>
      </c>
      <c r="G41" s="27"/>
      <c r="K41" s="2"/>
      <c r="L41" s="3"/>
    </row>
    <row r="42" spans="1:12" ht="75" x14ac:dyDescent="0.25">
      <c r="A42" s="39" t="s">
        <v>53</v>
      </c>
      <c r="B42" s="13" t="s">
        <v>54</v>
      </c>
      <c r="C42" s="14"/>
      <c r="D42" s="14"/>
      <c r="E42" s="14"/>
      <c r="F42" s="15">
        <v>10</v>
      </c>
      <c r="G42" s="27"/>
      <c r="K42" s="2"/>
      <c r="L42" s="3"/>
    </row>
    <row r="43" spans="1:12" ht="90" x14ac:dyDescent="0.25">
      <c r="A43" s="39" t="s">
        <v>57</v>
      </c>
      <c r="B43" s="44" t="s">
        <v>88</v>
      </c>
      <c r="C43" s="29"/>
      <c r="D43" s="29"/>
      <c r="E43" s="29"/>
      <c r="F43" s="45">
        <v>10</v>
      </c>
      <c r="G43" s="27"/>
      <c r="K43" s="2"/>
      <c r="L43" s="3"/>
    </row>
    <row r="44" spans="1:12" ht="60" x14ac:dyDescent="0.25">
      <c r="A44" s="43" t="s">
        <v>63</v>
      </c>
      <c r="B44" s="86" t="s">
        <v>79</v>
      </c>
      <c r="C44" s="87"/>
      <c r="D44" s="87"/>
      <c r="E44" s="87"/>
      <c r="F44" s="88">
        <v>10</v>
      </c>
      <c r="G44" s="27"/>
      <c r="K44" s="2"/>
      <c r="L44" s="3"/>
    </row>
    <row r="45" spans="1:12" ht="60" x14ac:dyDescent="0.25">
      <c r="A45" s="62" t="s">
        <v>77</v>
      </c>
      <c r="B45" s="44" t="s">
        <v>78</v>
      </c>
      <c r="C45" s="62"/>
      <c r="D45" s="62"/>
      <c r="E45" s="62"/>
      <c r="F45" s="88">
        <v>10</v>
      </c>
      <c r="G45" s="27"/>
      <c r="K45" s="2"/>
      <c r="L45" s="3"/>
    </row>
    <row r="46" spans="1:12" x14ac:dyDescent="0.25">
      <c r="A46" s="74" t="s">
        <v>32</v>
      </c>
      <c r="B46" s="75"/>
      <c r="C46" s="75"/>
      <c r="D46" s="75"/>
      <c r="E46" s="75"/>
      <c r="F46" s="90">
        <f>SUM(F33:F45)</f>
        <v>124</v>
      </c>
      <c r="G46" s="89">
        <f>SUM(G33:G45)</f>
        <v>0</v>
      </c>
      <c r="K46" s="2"/>
      <c r="L46" s="3"/>
    </row>
    <row r="47" spans="1:12" x14ac:dyDescent="0.25">
      <c r="A47" s="46"/>
      <c r="B47" s="47"/>
      <c r="C47" s="48"/>
      <c r="D47" s="48"/>
      <c r="E47" s="48"/>
      <c r="F47" s="91"/>
      <c r="G47" s="46"/>
      <c r="K47" s="2"/>
      <c r="L47" s="3"/>
    </row>
    <row r="48" spans="1:12" x14ac:dyDescent="0.25">
      <c r="A48" s="70" t="s">
        <v>67</v>
      </c>
      <c r="B48" s="70"/>
      <c r="C48" s="70"/>
      <c r="D48" s="70"/>
      <c r="E48" s="71"/>
      <c r="F48" s="49"/>
      <c r="G48" s="50">
        <v>120</v>
      </c>
    </row>
    <row r="49" spans="1:7" x14ac:dyDescent="0.25">
      <c r="A49" s="70" t="s">
        <v>34</v>
      </c>
      <c r="B49" s="70"/>
      <c r="C49" s="70"/>
      <c r="D49" s="70"/>
      <c r="E49" s="71"/>
      <c r="F49" s="51"/>
      <c r="G49" s="52">
        <f>SUM(G30+G46)</f>
        <v>0</v>
      </c>
    </row>
    <row r="50" spans="1:7" x14ac:dyDescent="0.25">
      <c r="A50" s="53" t="s">
        <v>68</v>
      </c>
      <c r="B50" s="54"/>
      <c r="C50" s="55"/>
      <c r="D50" s="55"/>
      <c r="E50" s="55"/>
      <c r="F50" s="56" t="str">
        <f>IF(G49&gt;=G48,"Bedingung erfüllt","Bedingung nicht erfüllt")</f>
        <v>Bedingung nicht erfüllt</v>
      </c>
      <c r="G50" s="57"/>
    </row>
    <row r="51" spans="1:7" x14ac:dyDescent="0.25">
      <c r="A51" s="46"/>
      <c r="B51" s="47"/>
      <c r="C51" s="48"/>
      <c r="D51" s="48"/>
      <c r="E51" s="48"/>
      <c r="F51" s="46"/>
      <c r="G51" s="46"/>
    </row>
    <row r="52" spans="1:7" x14ac:dyDescent="0.25">
      <c r="A52" s="53" t="s">
        <v>69</v>
      </c>
      <c r="B52" s="58"/>
      <c r="C52" s="59"/>
      <c r="D52" s="59"/>
      <c r="E52" s="59"/>
      <c r="F52" s="60">
        <f>IF(F50="Bedingung nicht erfüllt",0,(IF(F50="Bedingung erfüllt",IF(F2&gt;0,IF(F2*25&lt;500,500,IF(F2*25&gt;100000,100000,ROUND(F2,0)*25)),0))))</f>
        <v>0</v>
      </c>
      <c r="G52" s="61" t="s">
        <v>33</v>
      </c>
    </row>
  </sheetData>
  <protectedRanges>
    <protectedRange password="C5ED" sqref="K40:L47" name="Bereich1"/>
  </protectedRanges>
  <mergeCells count="12">
    <mergeCell ref="A1:G1"/>
    <mergeCell ref="A49:E49"/>
    <mergeCell ref="F2:G2"/>
    <mergeCell ref="A46:E46"/>
    <mergeCell ref="A30:E30"/>
    <mergeCell ref="A48:E48"/>
    <mergeCell ref="B4:G4"/>
    <mergeCell ref="B18:G18"/>
    <mergeCell ref="B21:G21"/>
    <mergeCell ref="B26:G26"/>
    <mergeCell ref="A32:G32"/>
    <mergeCell ref="B2:C2"/>
  </mergeCells>
  <conditionalFormatting sqref="F50">
    <cfRule type="cellIs" dxfId="0" priority="1" operator="equal">
      <formula>"Bedingung nicht erfüllt"</formula>
    </cfRule>
  </conditionalFormatting>
  <pageMargins left="0.70866141732283472" right="0.70866141732283472" top="0.78740157480314965" bottom="1.1458333333333333" header="0.31496062992125984" footer="0.31496062992125984"/>
  <pageSetup paperSize="9" scale="68" fitToHeight="0" orientation="portrait" horizontalDpi="4294967293" verticalDpi="4294967293" r:id="rId1"/>
  <headerFooter>
    <oddHeader>&amp;C&amp;P</oddHeader>
    <oddFooter>&amp;CTestrechner ohne Gewähr / Originalbogen zum Ausfüllen bitte unter Praemienverfahren@bgn.de oder telefonisch unter 0621-4456 3636 anfordern.</oddFooter>
  </headerFooter>
  <rowBreaks count="2" manualBreakCount="2">
    <brk id="17" max="6" man="1"/>
    <brk id="3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Prämie 2024</vt:lpstr>
      <vt:lpstr>'Prämie 2024'!Druckbereich</vt:lpstr>
      <vt:lpstr>'Prämie 2024'!Drucktitel</vt:lpstr>
    </vt:vector>
  </TitlesOfParts>
  <Company>Berufsgenossenschaften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Maßnahmenplanung Schausteller 2024</dc:title>
  <dc:creator/>
  <cp:keywords>BGN</cp:keywords>
  <dc:description>dbn123</dc:description>
  <cp:lastModifiedBy>Weide, Sabine</cp:lastModifiedBy>
  <cp:lastPrinted>2015-12-17T13:19:52Z</cp:lastPrinted>
  <dcterms:created xsi:type="dcterms:W3CDTF">2013-12-09T13:37:54Z</dcterms:created>
  <dcterms:modified xsi:type="dcterms:W3CDTF">2024-12-16T14:20:41Z</dcterms:modified>
</cp:coreProperties>
</file>