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J:\A11\050 Prämienverfahren\Weide\2021\Wde_UAG_10.9.2021\ältere dateien\S_ich\Internet_Jahresumst.24-25\Maßnahmenplanung 2025\"/>
    </mc:Choice>
  </mc:AlternateContent>
  <xr:revisionPtr revIDLastSave="0" documentId="13_ncr:1_{86AD2837-E136-4725-A46D-ED09259F2F89}" xr6:coauthVersionLast="47" xr6:coauthVersionMax="47" xr10:uidLastSave="{00000000-0000-0000-0000-000000000000}"/>
  <bookViews>
    <workbookView xWindow="-120" yWindow="-120" windowWidth="29040" windowHeight="17520" xr2:uid="{00000000-000D-0000-FFFF-FFFF00000000}"/>
  </bookViews>
  <sheets>
    <sheet name="Prämie 2024" sheetId="1" r:id="rId1"/>
  </sheets>
  <definedNames>
    <definedName name="_xlnm.Print_Area" localSheetId="0">'Prämie 2024'!$A$1:$G$52</definedName>
    <definedName name="_xlnm.Print_Titles" localSheetId="0">'Prämie 2024'!$3:$3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6" i="1" l="1"/>
  <c r="F46" i="1"/>
  <c r="G32" i="1"/>
  <c r="F32" i="1"/>
  <c r="G49" i="1" l="1"/>
  <c r="F50" i="1" s="1"/>
  <c r="G52" i="1" s="1"/>
</calcChain>
</file>

<file path=xl/sharedStrings.xml><?xml version="1.0" encoding="utf-8"?>
<sst xmlns="http://schemas.openxmlformats.org/spreadsheetml/2006/main" count="91" uniqueCount="91">
  <si>
    <t>Haben Sie die Manipulation von Schutzeinrichtungen verboten und werden Verstöße geahndet?</t>
  </si>
  <si>
    <t>Werden Maßnahmen der vorbeugenden Instandhaltung umgesetzt und sind diese in einem Instandhaltungsplan dokumentiert?</t>
  </si>
  <si>
    <t>A</t>
  </si>
  <si>
    <t>B</t>
  </si>
  <si>
    <t>C</t>
  </si>
  <si>
    <t>D</t>
  </si>
  <si>
    <t>E</t>
  </si>
  <si>
    <t>F</t>
  </si>
  <si>
    <t>2.1</t>
  </si>
  <si>
    <t>2.2</t>
  </si>
  <si>
    <t>2.3</t>
  </si>
  <si>
    <t>2.4</t>
  </si>
  <si>
    <t>2.5</t>
  </si>
  <si>
    <t>2.6</t>
  </si>
  <si>
    <t>3.1</t>
  </si>
  <si>
    <t>6.1</t>
  </si>
  <si>
    <t>5.1</t>
  </si>
  <si>
    <t>4.1</t>
  </si>
  <si>
    <t>5.2</t>
  </si>
  <si>
    <t>5.3</t>
  </si>
  <si>
    <t>5.4</t>
  </si>
  <si>
    <t>5.5</t>
  </si>
  <si>
    <t>6.2</t>
  </si>
  <si>
    <t>6.3</t>
  </si>
  <si>
    <t>6.4</t>
  </si>
  <si>
    <t>3.2</t>
  </si>
  <si>
    <t>3.3</t>
  </si>
  <si>
    <t>Nr.</t>
  </si>
  <si>
    <t>Thema</t>
  </si>
  <si>
    <t>Maßnahme</t>
  </si>
  <si>
    <t>Wer</t>
  </si>
  <si>
    <t>Termin</t>
  </si>
  <si>
    <t>erreichte Punkte</t>
  </si>
  <si>
    <t>erreichbare Punkte</t>
  </si>
  <si>
    <t>Summe 1-6</t>
  </si>
  <si>
    <t>Summe Bonusblock</t>
  </si>
  <si>
    <t>Erreichte Punkte</t>
  </si>
  <si>
    <t>Sind die Beschäftigten bzw. Fahrer anhand einer auf die betrieblichen Belange zugeschnittenen Betriebsanweisung zur Ladungssicherung unterwiesen?</t>
  </si>
  <si>
    <t>4.2</t>
  </si>
  <si>
    <t>6.5</t>
  </si>
  <si>
    <t>Werden zum Aufschneiden von Kartonagen und ähnlichen Gebinden ausschließlich spezielle Sicherheitsmesser verwendet?</t>
  </si>
  <si>
    <t>Haben Sie alle im Betrieb verwendeten Leitern und Tritte in einem Leiterkataster erfasst und verwenden Sie dieses als Grundlage für die wiederkehrende Prüfung der Leitern?</t>
  </si>
  <si>
    <t>Werden bei der Bestellung von Maschinen die Hersteller bzw. Lieferanten schriftlich aufgefordert, sichere Maschinen mit optimalen Schutzlösungen zu liefern, wodurch Manipulationen überflüssig werden?</t>
  </si>
  <si>
    <t>Wurden bei der schriftlich dokumentierten Erstellung der Gefährdungsbeurteilung für die unterschiedlichen Tätigkeiten in Ihrem Unternehmen jeweils die betroffenen Beschäftigten aktiv einbezogen?</t>
  </si>
  <si>
    <t>G</t>
  </si>
  <si>
    <t>H</t>
  </si>
  <si>
    <t>Haben Sie eine Beurteilung psychischer  Belastungen vorgenommen, ggf. Maßnahmen ergriffen und deren Effekte bewertet?</t>
  </si>
  <si>
    <t>Wird eine konkrete Maßnahme der betrieblichen Gesundheitsförderung aus den Handlungsfeldern a) Suchtmittelkonsum, 
b) Ernährung/Betriebsverpflegung, 
c) Stressbewältigung/psychosoziale Belastungen oder d) Bewegungsgewohnheiten/arbeitsbedingte körperliche Belastungen vom Arbeitgeber gefördert?</t>
  </si>
  <si>
    <t>I</t>
  </si>
  <si>
    <t>Wird beim Einsatz von Fettbackgeräten ein erfolgreiches Fettmanagement oder Dokumentation nach Ihrem Eigenkontrollsystem durchgeführt?</t>
  </si>
  <si>
    <t>J</t>
  </si>
  <si>
    <t>K</t>
  </si>
  <si>
    <t>Haben Sie Ihre Beschäftigten über das richtige Verhalten bei und nach Gewalttaten und Überfällen unterwiesen?</t>
  </si>
  <si>
    <t>Haben Sie die Gefahr eines Zusammenstoßes zwischen Fahrzeugen und Menschen auf dem gesamten Betriebsgelände minimiert, durch bauliche Maßnahmen oder interaktive technische Systeme?</t>
  </si>
  <si>
    <t>Ist in Ihrem Betrieb klar geregelt, dass sicherheitstechnische Mängel gemeldet werden müssen, wie die Meldung zu erfolgen hat und dass die Mängel behoben werden?</t>
  </si>
  <si>
    <t>Haben Sie die Arbeitsschutzorganisation Ihres Betriebes mit einem geeigneten Hilfsmittel (z. B. „GDA-ORGACheck“) systematisch überprüft und dies schriftlich dokumentiert oder haben Sie in Ihrem Betrieb ein Arbeitsschutz-Management-System eingerichtet, das durch ein Zertifikat oder eine vergleichbare Bescheinigung belegt wird?</t>
  </si>
  <si>
    <t>Wird den Beschäftigten ein geeignetes Schuhwerk (Mindestschutz gegen Sturzunfälle, Fußverletzungen und Haltungsschäden) kostenfrei angeboten?</t>
  </si>
  <si>
    <t>Unterweisen Sie Ihre Beschäftigten halbjährlich zum Thema staubarmes Arbeiten mit Mehl und bieten Sie allen Beschäftigten mit Mehlstaubexposition in der Backproduktion arbeitsmedizinische Angebotsvorsorge mindestens jährlich in schriftlicher und persönlicher Form gemäß Arbeitsmedizinischer Regel 5.1 (AMR 5.1) an?</t>
  </si>
  <si>
    <t>Aus- und Fortbildung (max. 34 Punkte)</t>
  </si>
  <si>
    <t>3.4</t>
  </si>
  <si>
    <t>Transport und Verkehr (max. 10 Punkte)</t>
  </si>
  <si>
    <t>Setzen Sie in Ihrem Betrieb überwiegend (zu mindestens 80%) staubarme Trennmehle als Staubminderungsmaßnahme ein?</t>
  </si>
  <si>
    <t>Führen Sie nach Unfällen und Beinaheunfällen eine systematische Unfallanalyse durch und leisten so einen wesentlichen Beitrag zur Vision Zero – einer Welt ohne Arbeitsunfälle und arbeitsbedingten Erkrankungen?</t>
  </si>
  <si>
    <t>Arbeitssicherheit (max. 32 Punkte)</t>
  </si>
  <si>
    <t>Bonusblock (max. 106 Punkte)</t>
  </si>
  <si>
    <t>L</t>
  </si>
  <si>
    <t>Notwendige Punkte (80% von 156)</t>
  </si>
  <si>
    <r>
      <t xml:space="preserve">Prämienbedingung Gesamtpunktzahl </t>
    </r>
    <r>
      <rPr>
        <b/>
        <sz val="11"/>
        <color theme="1"/>
        <rFont val="Calibri"/>
        <family val="2"/>
      </rPr>
      <t>≥ 124 Punkte</t>
    </r>
  </si>
  <si>
    <t>Existieren schriftliche Pläne für Notfälle und werden die dort festgelegten Abläufe mind. einmal jährlich mit Beschäftigten geübt, dokumentiert, ausgewertet und entsprechende Ableitungen getroffen?</t>
  </si>
  <si>
    <t>2.7</t>
  </si>
  <si>
    <t>Arbeitsschutz-Organisation (max. 44 Punkte)</t>
  </si>
  <si>
    <t xml:space="preserve">Gesundheitsschutz und Ergonomie (max. 36 Punkte) </t>
  </si>
  <si>
    <t>Prämienhöhe = Anzahl Vollarbeiter * 25€, mindestens aber 500€, maximal aber 100.000€</t>
  </si>
  <si>
    <t>Betriebliche Maßnahmenplanung zur Teilnahme am Prämienverfahren 2025
Branche: Backgewerbe</t>
  </si>
  <si>
    <t>Haben Sie im Betrieb mehr Ersthelfer benannt und ausbilden lassen, als nach der DGUV Vorschrift 1 "Grundsätze der Prävention" erforderlich wäre?</t>
  </si>
  <si>
    <t xml:space="preserve">Haben Sie die Medien und Hilfsmittel der Hautschutzaktion „Deine Haut – Dein persönlicher Schutzanzug“ bei der BGN abgerufen und setzen diese aktuell ein? </t>
  </si>
  <si>
    <t>Hier honorieren wir Ihre Teilnahme an einem Modellprojekt in den Jahren 2023-2025.</t>
  </si>
  <si>
    <t>Hier honorieren wir die Einreichung Ihres qualifizierten Beitrages für den Präventionspreis 2026.</t>
  </si>
  <si>
    <t>Hier honorieren wir die Einreichung Ihres qualifizierten Beitrages für den Förderpreis für Azubis, im Rahmen des Präventionspreises 2026.</t>
  </si>
  <si>
    <t>Haben Sie in Ihrem Kleinbetrieb (regelmäßig weniger als 20 Mitarbeiter) einen Sicherheitsbeauftragten bestellt und von der BGN ausbilden lassen?</t>
  </si>
  <si>
    <t xml:space="preserve">WICHTIG: Wie viele rechnerisch Vollbeschäftigte (Arbeitsstunden eigener Voll- und Teilzeitmitarbeiter, inkl. Überstunden, abzüglich Fehlzeiten geteilt durch 1.600 Std., kfm. gerundet) arbeiteten im Kalenderjahr 2025 in Ihrem Unternehmen? </t>
  </si>
  <si>
    <t>Haben Sie oder einer Ihrer Beschäftigten in den Jahren 2023 – 2025 an einem Web-Seminar der BGN teilgenommen?</t>
  </si>
  <si>
    <t>Haben Sie oder einer Ihrer Beschäftigten in den Jahren 2023 – 2025 an einem Online-Seminar der BGN oder FSA (Forschungsgesellschaft für angewandte Systemsicherheit und Arbeitsmedizin) teilgenommen?</t>
  </si>
  <si>
    <t>Haben Sie oder einer Ihrer Beschäftigten in den Jahren 2023 – 2025 an einem Informations- oder Fortbildungsseminar der BGN mit mindestens 4 Seminarstunden teilgenommen?</t>
  </si>
  <si>
    <t>Haben Sie oder einer Ihrer Beschäftigten in den Jahren 2023 – 2025 einen Lernsnack der BGN genutzt?</t>
  </si>
  <si>
    <t>Haben mindestens 10% Ihrer Beschäftigten in den Jahren 2023 – 2025 an einem Fahrsicherheitstraining, einem Eco-Safety-Training oder einem Fahrradseminar teilgenommen?</t>
  </si>
  <si>
    <t>Wurden in den Jahren 2023 – 2025 technische oder organisatorische Maßnahmen umgesetzt, die eine dauerhafte Reduzierung der manuell zu handhabenden Lasten zum Ergebnis hatten?</t>
  </si>
  <si>
    <t>Haben Sie in den Jahren 2023 – 2025 erstmals einen von der BGN mit dem Präventionspreis ausgezeichneten Beitrag in Ihrem Betrieb umgesetzt?</t>
  </si>
  <si>
    <t>Haben Sie im Betrieb in den Jahren 2023 – 2025 besondere Arbeitsschutzmaßnahmen getroffen (z. B. bauliche oder organisatorische Lösungen), um die Beschäftigung von Menschen mit Behinderungen zu ermöglichen?</t>
  </si>
  <si>
    <t>Haben Sie in 2025 einen betrieblichen Gesundheitstag durchgeführt?</t>
  </si>
  <si>
    <t>Haben Sie in den Jahren 2023 – 2025 die im Erläuterungsbogen genannten Bäckerei-Maschinen mit Schutzeinrichtungen erworben, die über das geforderte Mindestniveau hinausgehen oder diese Maschinen entsprechend angepasst?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</si>
</sst>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7" x14ac:knownFonts="1">
    <font>
      <sz val="11"/>
      <color theme="1"/>
      <name val="Calibri"/>
      <family val="2"/>
      <scheme val="minor"/>
    </font>
    <font>
      <b/>
      <sz val="11"/>
      <color theme="1"/>
      <name val="Calibri"/>
      <family val="2"/>
      <scheme val="minor"/>
    </font>
    <font>
      <b/>
      <sz val="11"/>
      <color theme="1"/>
      <name val="Calibri"/>
      <family val="2"/>
    </font>
    <font>
      <sz val="11"/>
      <color theme="0"/>
      <name val="Calibri"/>
      <family val="2"/>
      <scheme val="minor"/>
    </font>
    <font>
      <sz val="10"/>
      <color rgb="FF4F81BD"/>
      <name val="Arial"/>
      <family val="2"/>
    </font>
    <font>
      <sz val="11"/>
      <color theme="1"/>
      <name val="Calibri"/>
      <family val="2"/>
    </font>
    <font>
      <sz val="11"/>
      <name val="Calibri"/>
      <family val="2"/>
      <scheme val="minor"/>
    </font>
  </fonts>
  <fills count="6">
    <fill>
      <patternFill patternType="none"/>
    </fill>
    <fill>
      <patternFill patternType="gray125"/>
    </fill>
    <fill>
      <patternFill patternType="solid">
        <fgColor rgb="FFBFBFBF"/>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82">
    <xf numFmtId="0" fontId="0" fillId="0" borderId="0" xfId="0"/>
    <xf numFmtId="0" fontId="0" fillId="0" borderId="0" xfId="0" applyAlignment="1">
      <alignment wrapText="1"/>
    </xf>
    <xf numFmtId="0" fontId="3" fillId="0" borderId="0" xfId="0" applyFont="1" applyAlignment="1">
      <alignment wrapText="1"/>
    </xf>
    <xf numFmtId="0" fontId="3" fillId="0" borderId="0" xfId="0" applyFont="1"/>
    <xf numFmtId="1" fontId="1" fillId="3" borderId="2" xfId="0" applyNumberFormat="1" applyFont="1" applyFill="1" applyBorder="1" applyAlignment="1" applyProtection="1">
      <alignment horizontal="center" vertical="center"/>
      <protection hidden="1"/>
    </xf>
    <xf numFmtId="0" fontId="1" fillId="3" borderId="2" xfId="0" applyFont="1" applyFill="1" applyBorder="1" applyAlignment="1" applyProtection="1">
      <alignment horizontal="center"/>
      <protection hidden="1"/>
    </xf>
    <xf numFmtId="0" fontId="0" fillId="0" borderId="1" xfId="0" applyBorder="1" applyAlignment="1" applyProtection="1">
      <alignment vertical="center" wrapText="1"/>
    </xf>
    <xf numFmtId="0" fontId="1" fillId="4" borderId="1" xfId="0" applyFont="1" applyFill="1" applyBorder="1" applyAlignment="1" applyProtection="1">
      <alignment vertical="center" wrapText="1"/>
    </xf>
    <xf numFmtId="0" fontId="1" fillId="4" borderId="1" xfId="0" applyFont="1" applyFill="1" applyBorder="1" applyProtection="1"/>
    <xf numFmtId="0" fontId="0" fillId="3" borderId="3" xfId="0" applyFill="1" applyBorder="1" applyAlignment="1" applyProtection="1">
      <alignment wrapText="1"/>
    </xf>
    <xf numFmtId="0" fontId="0" fillId="0" borderId="2" xfId="0" applyBorder="1" applyAlignment="1" applyProtection="1">
      <alignment horizontal="center" vertical="center"/>
    </xf>
    <xf numFmtId="0" fontId="0" fillId="0" borderId="2" xfId="0" applyBorder="1" applyAlignment="1" applyProtection="1">
      <alignment horizontal="center" vertical="center" wrapText="1"/>
    </xf>
    <xf numFmtId="0" fontId="1" fillId="3" borderId="6" xfId="0" applyFont="1" applyFill="1" applyBorder="1" applyAlignment="1" applyProtection="1">
      <alignment horizontal="center" vertical="center" wrapText="1"/>
      <protection hidden="1"/>
    </xf>
    <xf numFmtId="0" fontId="0" fillId="0" borderId="0" xfId="0" applyBorder="1" applyAlignment="1" applyProtection="1">
      <alignment wrapText="1"/>
    </xf>
    <xf numFmtId="0" fontId="0" fillId="0" borderId="1" xfId="0" applyBorder="1" applyAlignment="1" applyProtection="1">
      <alignment vertical="top" wrapText="1"/>
      <protection locked="0"/>
    </xf>
    <xf numFmtId="0" fontId="1" fillId="4" borderId="1" xfId="0" applyFont="1" applyFill="1" applyBorder="1" applyAlignment="1" applyProtection="1">
      <alignment vertical="top" wrapText="1"/>
    </xf>
    <xf numFmtId="0" fontId="0" fillId="0" borderId="1" xfId="0" applyBorder="1" applyAlignment="1" applyProtection="1">
      <alignment vertical="top"/>
      <protection locked="0"/>
    </xf>
    <xf numFmtId="0" fontId="0" fillId="3" borderId="3" xfId="0" applyFill="1" applyBorder="1" applyAlignment="1" applyProtection="1">
      <alignment vertical="top"/>
    </xf>
    <xf numFmtId="0" fontId="0" fillId="0" borderId="0" xfId="0" applyAlignment="1">
      <alignment vertical="top"/>
    </xf>
    <xf numFmtId="0" fontId="0" fillId="0" borderId="9" xfId="0" applyBorder="1" applyAlignment="1" applyProtection="1">
      <alignment vertical="center" wrapText="1"/>
    </xf>
    <xf numFmtId="0" fontId="0" fillId="0" borderId="9" xfId="0" applyBorder="1" applyAlignment="1" applyProtection="1">
      <alignment vertical="top" wrapText="1"/>
      <protection locked="0"/>
    </xf>
    <xf numFmtId="0" fontId="0" fillId="0" borderId="10" xfId="0" applyBorder="1" applyAlignment="1" applyProtection="1">
      <alignment horizontal="center" vertical="center" wrapText="1"/>
    </xf>
    <xf numFmtId="0" fontId="4" fillId="0" borderId="0" xfId="0" applyFont="1"/>
    <xf numFmtId="49" fontId="0" fillId="0" borderId="12" xfId="0" applyNumberFormat="1" applyBorder="1" applyAlignment="1" applyProtection="1">
      <alignment horizontal="right" vertical="center"/>
    </xf>
    <xf numFmtId="0" fontId="0" fillId="0" borderId="13" xfId="0" applyBorder="1" applyAlignment="1" applyProtection="1">
      <alignment vertical="center" wrapText="1"/>
    </xf>
    <xf numFmtId="0" fontId="0" fillId="0" borderId="13" xfId="0" applyBorder="1" applyAlignment="1" applyProtection="1">
      <alignment vertical="top" wrapText="1"/>
      <protection locked="0"/>
    </xf>
    <xf numFmtId="0" fontId="0" fillId="0" borderId="14" xfId="0" applyBorder="1" applyAlignment="1" applyProtection="1">
      <alignment horizontal="center" vertical="center"/>
    </xf>
    <xf numFmtId="49" fontId="0" fillId="0" borderId="15" xfId="0" applyNumberFormat="1" applyBorder="1" applyAlignment="1" applyProtection="1">
      <alignment horizontal="right" vertical="center"/>
    </xf>
    <xf numFmtId="0" fontId="1" fillId="4" borderId="15" xfId="0" applyFont="1" applyFill="1" applyBorder="1" applyAlignment="1" applyProtection="1">
      <alignment horizontal="right" vertical="center"/>
    </xf>
    <xf numFmtId="0" fontId="1" fillId="4" borderId="16" xfId="0" applyFont="1" applyFill="1" applyBorder="1" applyProtection="1"/>
    <xf numFmtId="49" fontId="0" fillId="0" borderId="15" xfId="0" applyNumberFormat="1" applyBorder="1" applyAlignment="1" applyProtection="1">
      <alignment horizontal="right" vertical="center" wrapText="1"/>
    </xf>
    <xf numFmtId="0" fontId="1" fillId="3" borderId="19" xfId="0" applyFont="1" applyFill="1" applyBorder="1" applyAlignment="1" applyProtection="1">
      <alignment horizontal="center" vertical="center" wrapText="1"/>
      <protection hidden="1"/>
    </xf>
    <xf numFmtId="0" fontId="0" fillId="0" borderId="15" xfId="0" applyBorder="1" applyAlignment="1" applyProtection="1">
      <alignment horizontal="right" vertical="center" wrapText="1"/>
    </xf>
    <xf numFmtId="0" fontId="0" fillId="0" borderId="23" xfId="0" applyBorder="1" applyAlignment="1" applyProtection="1">
      <alignment horizontal="right" vertical="center" wrapText="1"/>
    </xf>
    <xf numFmtId="0" fontId="0" fillId="0" borderId="20" xfId="0" applyBorder="1" applyProtection="1"/>
    <xf numFmtId="0" fontId="0" fillId="0" borderId="0" xfId="0" applyBorder="1" applyAlignment="1" applyProtection="1">
      <alignment vertical="top"/>
    </xf>
    <xf numFmtId="0" fontId="0" fillId="0" borderId="0" xfId="0" applyBorder="1" applyProtection="1">
      <protection hidden="1"/>
    </xf>
    <xf numFmtId="0" fontId="0" fillId="0" borderId="17" xfId="0" applyBorder="1" applyProtection="1">
      <protection hidden="1"/>
    </xf>
    <xf numFmtId="0" fontId="1" fillId="3" borderId="24" xfId="0" applyFont="1" applyFill="1" applyBorder="1" applyAlignment="1" applyProtection="1">
      <alignment horizontal="center" vertical="center"/>
      <protection hidden="1"/>
    </xf>
    <xf numFmtId="0" fontId="1" fillId="3" borderId="21" xfId="0" applyFont="1" applyFill="1" applyBorder="1" applyProtection="1"/>
    <xf numFmtId="0" fontId="1" fillId="3" borderId="24" xfId="0" applyFont="1" applyFill="1" applyBorder="1" applyAlignment="1" applyProtection="1">
      <alignment horizontal="center"/>
      <protection hidden="1"/>
    </xf>
    <xf numFmtId="0" fontId="1" fillId="3" borderId="25" xfId="0" applyFont="1" applyFill="1" applyBorder="1" applyProtection="1"/>
    <xf numFmtId="0" fontId="1" fillId="3" borderId="26" xfId="0" applyFont="1" applyFill="1" applyBorder="1" applyProtection="1"/>
    <xf numFmtId="0" fontId="1" fillId="3" borderId="26" xfId="0" applyFont="1" applyFill="1" applyBorder="1" applyAlignment="1" applyProtection="1">
      <alignment vertical="top"/>
    </xf>
    <xf numFmtId="1" fontId="1" fillId="3" borderId="26" xfId="0" applyNumberFormat="1" applyFont="1" applyFill="1" applyBorder="1" applyAlignment="1" applyProtection="1">
      <alignment horizontal="center" vertical="center"/>
      <protection hidden="1"/>
    </xf>
    <xf numFmtId="164" fontId="1" fillId="3" borderId="27" xfId="0" applyNumberFormat="1" applyFont="1" applyFill="1" applyBorder="1" applyAlignment="1" applyProtection="1">
      <alignment horizontal="right" vertical="center"/>
      <protection hidden="1"/>
    </xf>
    <xf numFmtId="0" fontId="0" fillId="0" borderId="1" xfId="0" applyBorder="1" applyAlignment="1">
      <alignment wrapText="1"/>
    </xf>
    <xf numFmtId="0" fontId="0" fillId="0" borderId="1" xfId="0" applyBorder="1" applyAlignment="1">
      <alignment vertical="top"/>
    </xf>
    <xf numFmtId="0" fontId="5" fillId="0" borderId="0" xfId="0" applyFont="1"/>
    <xf numFmtId="0" fontId="2" fillId="2" borderId="1"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1" fillId="5" borderId="12" xfId="0" applyFont="1" applyFill="1" applyBorder="1" applyAlignment="1" applyProtection="1">
      <alignment horizontal="right" vertical="center"/>
    </xf>
    <xf numFmtId="0" fontId="1" fillId="5" borderId="28" xfId="0" applyFont="1" applyFill="1" applyBorder="1" applyAlignment="1" applyProtection="1">
      <alignment vertical="top" wrapText="1"/>
    </xf>
    <xf numFmtId="49" fontId="2" fillId="2" borderId="15" xfId="0" applyNumberFormat="1"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wrapText="1"/>
    </xf>
    <xf numFmtId="0" fontId="1" fillId="4" borderId="23" xfId="0" applyFont="1" applyFill="1" applyBorder="1" applyAlignment="1" applyProtection="1">
      <alignment horizontal="right" vertical="center"/>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6" fillId="0" borderId="0" xfId="0" applyFont="1"/>
    <xf numFmtId="0" fontId="1" fillId="3" borderId="1" xfId="0" applyFont="1" applyFill="1" applyBorder="1" applyAlignment="1" applyProtection="1">
      <alignment horizontal="center" vertical="center" wrapText="1"/>
      <protection hidden="1"/>
    </xf>
    <xf numFmtId="0" fontId="1" fillId="3" borderId="30" xfId="0" applyFont="1" applyFill="1" applyBorder="1" applyAlignment="1" applyProtection="1">
      <alignment horizontal="center" vertical="center" wrapText="1"/>
      <protection hidden="1"/>
    </xf>
    <xf numFmtId="0" fontId="1" fillId="0" borderId="0" xfId="0" applyFont="1" applyBorder="1" applyAlignment="1" applyProtection="1">
      <alignment horizontal="center" vertical="center" wrapText="1"/>
    </xf>
    <xf numFmtId="0" fontId="0" fillId="0" borderId="0" xfId="0" applyBorder="1" applyAlignment="1" applyProtection="1">
      <alignment horizontal="center" vertical="center"/>
    </xf>
    <xf numFmtId="0" fontId="1" fillId="3" borderId="15" xfId="0" applyFont="1" applyFill="1" applyBorder="1" applyAlignment="1" applyProtection="1">
      <alignment horizontal="left" vertical="center"/>
    </xf>
    <xf numFmtId="0" fontId="1" fillId="3" borderId="1" xfId="0" applyFont="1" applyFill="1" applyBorder="1" applyAlignment="1" applyProtection="1">
      <alignment horizontal="left" vertical="center"/>
    </xf>
    <xf numFmtId="0" fontId="1" fillId="5" borderId="14" xfId="0" applyFont="1" applyFill="1" applyBorder="1" applyAlignment="1" applyProtection="1">
      <alignment vertical="center" wrapText="1"/>
    </xf>
    <xf numFmtId="0" fontId="1" fillId="5" borderId="28" xfId="0" applyFont="1" applyFill="1" applyBorder="1" applyAlignment="1" applyProtection="1">
      <alignment vertical="center" wrapText="1"/>
    </xf>
    <xf numFmtId="1" fontId="1" fillId="5" borderId="7" xfId="0" applyNumberFormat="1" applyFont="1" applyFill="1" applyBorder="1" applyAlignment="1" applyProtection="1">
      <alignment horizontal="center" vertical="center" wrapText="1"/>
      <protection locked="0"/>
    </xf>
    <xf numFmtId="1" fontId="1" fillId="5" borderId="8" xfId="0" applyNumberFormat="1" applyFont="1" applyFill="1" applyBorder="1" applyAlignment="1" applyProtection="1">
      <alignment horizontal="center" vertical="center" wrapText="1"/>
      <protection locked="0"/>
    </xf>
    <xf numFmtId="0" fontId="1" fillId="3" borderId="18"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4" borderId="10" xfId="0" applyFont="1" applyFill="1" applyBorder="1" applyAlignment="1" applyProtection="1">
      <alignment vertical="center" wrapText="1"/>
    </xf>
    <xf numFmtId="0" fontId="1" fillId="4" borderId="4" xfId="0" applyFont="1" applyFill="1" applyBorder="1" applyAlignment="1" applyProtection="1">
      <alignment vertical="center" wrapText="1"/>
    </xf>
    <xf numFmtId="0" fontId="1" fillId="4" borderId="22" xfId="0" applyFont="1" applyFill="1" applyBorder="1" applyAlignment="1" applyProtection="1">
      <alignment vertical="center" wrapText="1"/>
    </xf>
    <xf numFmtId="0" fontId="1" fillId="4" borderId="2" xfId="0" applyFont="1" applyFill="1" applyBorder="1" applyAlignment="1" applyProtection="1">
      <alignment vertical="center" wrapText="1"/>
    </xf>
    <xf numFmtId="0" fontId="1" fillId="4" borderId="3" xfId="0" applyFont="1" applyFill="1" applyBorder="1" applyAlignment="1" applyProtection="1">
      <alignment vertical="center" wrapText="1"/>
    </xf>
    <xf numFmtId="0" fontId="1" fillId="4" borderId="17" xfId="0" applyFont="1" applyFill="1" applyBorder="1" applyAlignment="1" applyProtection="1">
      <alignment vertical="center" wrapText="1"/>
    </xf>
    <xf numFmtId="0" fontId="1" fillId="4" borderId="21" xfId="0" applyFont="1" applyFill="1" applyBorder="1" applyAlignment="1" applyProtection="1">
      <alignment vertical="center" wrapText="1"/>
    </xf>
    <xf numFmtId="0" fontId="1" fillId="4" borderId="24" xfId="0" applyFont="1" applyFill="1" applyBorder="1" applyAlignment="1" applyProtection="1">
      <alignment vertical="center" wrapText="1"/>
    </xf>
  </cellXfs>
  <cellStyles count="1">
    <cellStyle name="Standard"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76200</xdr:colOff>
      <xdr:row>4</xdr:row>
      <xdr:rowOff>0</xdr:rowOff>
    </xdr:from>
    <xdr:to>
      <xdr:col>12</xdr:col>
      <xdr:colOff>147640</xdr:colOff>
      <xdr:row>6</xdr:row>
      <xdr:rowOff>195928</xdr:rowOff>
    </xdr:to>
    <xdr:sp macro="" textlink="">
      <xdr:nvSpPr>
        <xdr:cNvPr id="3" name="Ovale Legende 2">
          <a:extLst>
            <a:ext uri="{FF2B5EF4-FFF2-40B4-BE49-F238E27FC236}">
              <a16:creationId xmlns:a16="http://schemas.microsoft.com/office/drawing/2014/main" id="{00000000-0008-0000-0000-000003000000}"/>
            </a:ext>
          </a:extLst>
        </xdr:cNvPr>
        <xdr:cNvSpPr/>
      </xdr:nvSpPr>
      <xdr:spPr>
        <a:xfrm>
          <a:off x="9191625" y="1724025"/>
          <a:ext cx="3119440" cy="1719928"/>
        </a:xfrm>
        <a:prstGeom prst="wedgeEllipseCallout">
          <a:avLst>
            <a:gd name="adj1" fmla="val -78699"/>
            <a:gd name="adj2" fmla="val 19155"/>
          </a:avLst>
        </a:prstGeom>
        <a:solidFill>
          <a:schemeClr val="accent1">
            <a:lumMod val="60000"/>
            <a:lumOff val="4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b="0">
              <a:solidFill>
                <a:sysClr val="windowText" lastClr="000000"/>
              </a:solidFill>
              <a:latin typeface="Arial" panose="020B0604020202020204" pitchFamily="34" charset="0"/>
              <a:cs typeface="Arial" panose="020B0604020202020204" pitchFamily="34" charset="0"/>
            </a:rPr>
            <a:t>Bei allen umgesetzten</a:t>
          </a:r>
          <a:r>
            <a:rPr lang="de-DE" sz="1100" b="0" baseline="0">
              <a:solidFill>
                <a:sysClr val="windowText" lastClr="000000"/>
              </a:solidFill>
              <a:latin typeface="Arial" panose="020B0604020202020204" pitchFamily="34" charset="0"/>
              <a:cs typeface="Arial" panose="020B0604020202020204" pitchFamily="34" charset="0"/>
            </a:rPr>
            <a:t> Maßnahmen gilt: erreichte Punkte=erreichbare Punkte. Bitte keine Teilpunkte eintragen!</a:t>
          </a:r>
          <a:endParaRPr lang="de-DE"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2"/>
  <sheetViews>
    <sheetView tabSelected="1" view="pageBreakPreview" zoomScaleNormal="100" zoomScaleSheetLayoutView="100" workbookViewId="0">
      <pane ySplit="3" topLeftCell="A4" activePane="bottomLeft" state="frozen"/>
      <selection pane="bottomLeft" activeCell="L14" sqref="L14"/>
    </sheetView>
  </sheetViews>
  <sheetFormatPr baseColWidth="10" defaultRowHeight="15" x14ac:dyDescent="0.25"/>
  <cols>
    <col min="1" max="1" width="5.85546875" customWidth="1"/>
    <col min="2" max="2" width="40.42578125" style="1" customWidth="1"/>
    <col min="3" max="3" width="34.140625" style="18" customWidth="1"/>
    <col min="4" max="5" width="11.42578125" style="18"/>
  </cols>
  <sheetData>
    <row r="1" spans="1:7" ht="51.75" customHeight="1" thickBot="1" x14ac:dyDescent="0.3">
      <c r="A1" s="63" t="s">
        <v>73</v>
      </c>
      <c r="B1" s="64"/>
      <c r="C1" s="64"/>
      <c r="D1" s="64"/>
      <c r="E1" s="64"/>
      <c r="F1" s="64"/>
      <c r="G1" s="64"/>
    </row>
    <row r="2" spans="1:7" ht="57" customHeight="1" thickBot="1" x14ac:dyDescent="0.3">
      <c r="A2" s="51">
        <v>1</v>
      </c>
      <c r="B2" s="67" t="s">
        <v>80</v>
      </c>
      <c r="C2" s="68"/>
      <c r="D2" s="52"/>
      <c r="E2" s="52"/>
      <c r="F2" s="69"/>
      <c r="G2" s="70"/>
    </row>
    <row r="3" spans="1:7" s="48" customFormat="1" ht="30" x14ac:dyDescent="0.25">
      <c r="A3" s="53" t="s">
        <v>27</v>
      </c>
      <c r="B3" s="49" t="s">
        <v>28</v>
      </c>
      <c r="C3" s="49" t="s">
        <v>29</v>
      </c>
      <c r="D3" s="49" t="s">
        <v>30</v>
      </c>
      <c r="E3" s="49" t="s">
        <v>31</v>
      </c>
      <c r="F3" s="50" t="s">
        <v>33</v>
      </c>
      <c r="G3" s="54" t="s">
        <v>32</v>
      </c>
    </row>
    <row r="4" spans="1:7" ht="30" customHeight="1" thickBot="1" x14ac:dyDescent="0.3">
      <c r="A4" s="55">
        <v>2</v>
      </c>
      <c r="B4" s="74" t="s">
        <v>70</v>
      </c>
      <c r="C4" s="75"/>
      <c r="D4" s="75"/>
      <c r="E4" s="75"/>
      <c r="F4" s="75"/>
      <c r="G4" s="76"/>
    </row>
    <row r="5" spans="1:7" ht="60" x14ac:dyDescent="0.25">
      <c r="A5" s="23" t="s">
        <v>8</v>
      </c>
      <c r="B5" s="24" t="s">
        <v>74</v>
      </c>
      <c r="C5" s="25"/>
      <c r="D5" s="25"/>
      <c r="E5" s="25"/>
      <c r="F5" s="26">
        <v>4</v>
      </c>
      <c r="G5" s="56"/>
    </row>
    <row r="6" spans="1:7" ht="75" x14ac:dyDescent="0.25">
      <c r="A6" s="27" t="s">
        <v>9</v>
      </c>
      <c r="B6" s="6" t="s">
        <v>54</v>
      </c>
      <c r="C6" s="14"/>
      <c r="D6" s="14"/>
      <c r="E6" s="14"/>
      <c r="F6" s="10">
        <v>6</v>
      </c>
      <c r="G6" s="57"/>
    </row>
    <row r="7" spans="1:7" ht="45" x14ac:dyDescent="0.25">
      <c r="A7" s="27" t="s">
        <v>10</v>
      </c>
      <c r="B7" s="6" t="s">
        <v>0</v>
      </c>
      <c r="C7" s="14"/>
      <c r="D7" s="14"/>
      <c r="E7" s="14"/>
      <c r="F7" s="10">
        <v>6</v>
      </c>
      <c r="G7" s="57"/>
    </row>
    <row r="8" spans="1:7" ht="90" x14ac:dyDescent="0.25">
      <c r="A8" s="27" t="s">
        <v>11</v>
      </c>
      <c r="B8" s="6" t="s">
        <v>42</v>
      </c>
      <c r="C8" s="14"/>
      <c r="D8" s="14"/>
      <c r="E8" s="14"/>
      <c r="F8" s="10">
        <v>2</v>
      </c>
      <c r="G8" s="57"/>
    </row>
    <row r="9" spans="1:7" ht="135" x14ac:dyDescent="0.25">
      <c r="A9" s="27" t="s">
        <v>12</v>
      </c>
      <c r="B9" s="6" t="s">
        <v>55</v>
      </c>
      <c r="C9" s="14"/>
      <c r="D9" s="14"/>
      <c r="E9" s="14"/>
      <c r="F9" s="10">
        <v>10</v>
      </c>
      <c r="G9" s="57"/>
    </row>
    <row r="10" spans="1:7" ht="75" x14ac:dyDescent="0.25">
      <c r="A10" s="27" t="s">
        <v>13</v>
      </c>
      <c r="B10" s="6" t="s">
        <v>43</v>
      </c>
      <c r="C10" s="14"/>
      <c r="D10" s="14"/>
      <c r="E10" s="14"/>
      <c r="F10" s="10">
        <v>10</v>
      </c>
      <c r="G10" s="57"/>
    </row>
    <row r="11" spans="1:7" ht="75" x14ac:dyDescent="0.25">
      <c r="A11" s="27" t="s">
        <v>69</v>
      </c>
      <c r="B11" s="6" t="s">
        <v>68</v>
      </c>
      <c r="C11" s="14"/>
      <c r="D11" s="14"/>
      <c r="E11" s="14"/>
      <c r="F11" s="10">
        <v>6</v>
      </c>
      <c r="G11" s="57"/>
    </row>
    <row r="12" spans="1:7" x14ac:dyDescent="0.25">
      <c r="A12" s="28">
        <v>3</v>
      </c>
      <c r="B12" s="7" t="s">
        <v>58</v>
      </c>
      <c r="C12" s="15"/>
      <c r="D12" s="15"/>
      <c r="E12" s="15"/>
      <c r="F12" s="8"/>
      <c r="G12" s="29"/>
    </row>
    <row r="13" spans="1:7" ht="45" x14ac:dyDescent="0.25">
      <c r="A13" s="27" t="s">
        <v>14</v>
      </c>
      <c r="B13" s="6" t="s">
        <v>81</v>
      </c>
      <c r="C13" s="14"/>
      <c r="D13" s="14"/>
      <c r="E13" s="14"/>
      <c r="F13" s="10">
        <v>10</v>
      </c>
      <c r="G13" s="57"/>
    </row>
    <row r="14" spans="1:7" ht="90" x14ac:dyDescent="0.25">
      <c r="A14" s="27" t="s">
        <v>25</v>
      </c>
      <c r="B14" s="6" t="s">
        <v>82</v>
      </c>
      <c r="C14" s="14"/>
      <c r="D14" s="14"/>
      <c r="E14" s="14"/>
      <c r="F14" s="10">
        <v>10</v>
      </c>
      <c r="G14" s="57"/>
    </row>
    <row r="15" spans="1:7" ht="75" x14ac:dyDescent="0.25">
      <c r="A15" s="27" t="s">
        <v>26</v>
      </c>
      <c r="B15" s="6" t="s">
        <v>83</v>
      </c>
      <c r="C15" s="14"/>
      <c r="D15" s="14"/>
      <c r="E15" s="14"/>
      <c r="F15" s="10">
        <v>10</v>
      </c>
      <c r="G15" s="57"/>
    </row>
    <row r="16" spans="1:7" ht="45" x14ac:dyDescent="0.25">
      <c r="A16" s="27" t="s">
        <v>59</v>
      </c>
      <c r="B16" s="6" t="s">
        <v>84</v>
      </c>
      <c r="C16" s="14"/>
      <c r="D16" s="14"/>
      <c r="E16" s="14"/>
      <c r="F16" s="10">
        <v>4</v>
      </c>
      <c r="G16" s="57"/>
    </row>
    <row r="17" spans="1:7" x14ac:dyDescent="0.25">
      <c r="A17" s="28">
        <v>4</v>
      </c>
      <c r="B17" s="77" t="s">
        <v>60</v>
      </c>
      <c r="C17" s="78"/>
      <c r="D17" s="78"/>
      <c r="E17" s="78"/>
      <c r="F17" s="78"/>
      <c r="G17" s="79"/>
    </row>
    <row r="18" spans="1:7" ht="75" x14ac:dyDescent="0.25">
      <c r="A18" s="27" t="s">
        <v>17</v>
      </c>
      <c r="B18" s="6" t="s">
        <v>85</v>
      </c>
      <c r="C18" s="16"/>
      <c r="D18" s="16"/>
      <c r="E18" s="16"/>
      <c r="F18" s="10">
        <v>6</v>
      </c>
      <c r="G18" s="57"/>
    </row>
    <row r="19" spans="1:7" ht="60" x14ac:dyDescent="0.25">
      <c r="A19" s="27" t="s">
        <v>38</v>
      </c>
      <c r="B19" s="6" t="s">
        <v>37</v>
      </c>
      <c r="C19" s="16"/>
      <c r="D19" s="16"/>
      <c r="E19" s="16"/>
      <c r="F19" s="10">
        <v>4</v>
      </c>
      <c r="G19" s="57"/>
    </row>
    <row r="20" spans="1:7" ht="30" customHeight="1" x14ac:dyDescent="0.25">
      <c r="A20" s="28">
        <v>5</v>
      </c>
      <c r="B20" s="77" t="s">
        <v>71</v>
      </c>
      <c r="C20" s="78"/>
      <c r="D20" s="78"/>
      <c r="E20" s="78"/>
      <c r="F20" s="78"/>
      <c r="G20" s="79"/>
    </row>
    <row r="21" spans="1:7" ht="60" x14ac:dyDescent="0.25">
      <c r="A21" s="27" t="s">
        <v>16</v>
      </c>
      <c r="B21" s="6" t="s">
        <v>75</v>
      </c>
      <c r="C21" s="14"/>
      <c r="D21" s="14"/>
      <c r="E21" s="14"/>
      <c r="F21" s="10">
        <v>10</v>
      </c>
      <c r="G21" s="57"/>
    </row>
    <row r="22" spans="1:7" ht="90" x14ac:dyDescent="0.25">
      <c r="A22" s="27" t="s">
        <v>18</v>
      </c>
      <c r="B22" s="6" t="s">
        <v>86</v>
      </c>
      <c r="C22" s="14"/>
      <c r="D22" s="14"/>
      <c r="E22" s="14"/>
      <c r="F22" s="10">
        <v>6</v>
      </c>
      <c r="G22" s="57"/>
    </row>
    <row r="23" spans="1:7" ht="150" x14ac:dyDescent="0.25">
      <c r="A23" s="27" t="s">
        <v>19</v>
      </c>
      <c r="B23" s="6" t="s">
        <v>47</v>
      </c>
      <c r="C23" s="14"/>
      <c r="D23" s="14"/>
      <c r="E23" s="14"/>
      <c r="F23" s="10">
        <v>4</v>
      </c>
      <c r="G23" s="57"/>
    </row>
    <row r="24" spans="1:7" ht="60" x14ac:dyDescent="0.25">
      <c r="A24" s="27" t="s">
        <v>20</v>
      </c>
      <c r="B24" s="6" t="s">
        <v>61</v>
      </c>
      <c r="C24" s="14"/>
      <c r="D24" s="14"/>
      <c r="E24" s="14"/>
      <c r="F24" s="10">
        <v>10</v>
      </c>
      <c r="G24" s="57"/>
    </row>
    <row r="25" spans="1:7" ht="135" x14ac:dyDescent="0.25">
      <c r="A25" s="27" t="s">
        <v>21</v>
      </c>
      <c r="B25" s="6" t="s">
        <v>57</v>
      </c>
      <c r="C25" s="14"/>
      <c r="D25" s="14"/>
      <c r="E25" s="14"/>
      <c r="F25" s="10">
        <v>6</v>
      </c>
      <c r="G25" s="57"/>
    </row>
    <row r="26" spans="1:7" x14ac:dyDescent="0.25">
      <c r="A26" s="28">
        <v>6</v>
      </c>
      <c r="B26" s="77" t="s">
        <v>63</v>
      </c>
      <c r="C26" s="78"/>
      <c r="D26" s="78"/>
      <c r="E26" s="78"/>
      <c r="F26" s="78"/>
      <c r="G26" s="79"/>
    </row>
    <row r="27" spans="1:7" ht="45" x14ac:dyDescent="0.25">
      <c r="A27" s="30" t="s">
        <v>15</v>
      </c>
      <c r="B27" s="6" t="s">
        <v>40</v>
      </c>
      <c r="C27" s="14"/>
      <c r="D27" s="14"/>
      <c r="E27" s="14"/>
      <c r="F27" s="11">
        <v>4</v>
      </c>
      <c r="G27" s="58"/>
    </row>
    <row r="28" spans="1:7" ht="45" x14ac:dyDescent="0.25">
      <c r="A28" s="30" t="s">
        <v>22</v>
      </c>
      <c r="B28" s="6" t="s">
        <v>1</v>
      </c>
      <c r="C28" s="14"/>
      <c r="D28" s="14"/>
      <c r="E28" s="14"/>
      <c r="F28" s="11">
        <v>8</v>
      </c>
      <c r="G28" s="58"/>
    </row>
    <row r="29" spans="1:7" ht="60" x14ac:dyDescent="0.25">
      <c r="A29" s="30" t="s">
        <v>23</v>
      </c>
      <c r="B29" s="6" t="s">
        <v>49</v>
      </c>
      <c r="C29" s="14"/>
      <c r="D29" s="14"/>
      <c r="E29" s="14"/>
      <c r="F29" s="11">
        <v>4</v>
      </c>
      <c r="G29" s="58"/>
    </row>
    <row r="30" spans="1:7" ht="75" x14ac:dyDescent="0.25">
      <c r="A30" s="30" t="s">
        <v>24</v>
      </c>
      <c r="B30" s="6" t="s">
        <v>41</v>
      </c>
      <c r="C30" s="14"/>
      <c r="D30" s="14"/>
      <c r="E30" s="14"/>
      <c r="F30" s="11">
        <v>6</v>
      </c>
      <c r="G30" s="58"/>
    </row>
    <row r="31" spans="1:7" ht="60" x14ac:dyDescent="0.25">
      <c r="A31" s="30" t="s">
        <v>39</v>
      </c>
      <c r="B31" s="46" t="s">
        <v>56</v>
      </c>
      <c r="C31" s="47"/>
      <c r="D31" s="47"/>
      <c r="E31" s="47"/>
      <c r="F31" s="11">
        <v>10</v>
      </c>
      <c r="G31" s="58"/>
    </row>
    <row r="32" spans="1:7" x14ac:dyDescent="0.25">
      <c r="A32" s="71" t="s">
        <v>34</v>
      </c>
      <c r="B32" s="72"/>
      <c r="C32" s="72"/>
      <c r="D32" s="72"/>
      <c r="E32" s="73"/>
      <c r="F32" s="61">
        <f>SUM(F27:F31,F21:F25,F18:F19,F13:F16,F5:F11)</f>
        <v>156</v>
      </c>
      <c r="G32" s="62">
        <f>SUM(G27:G31,G21:G25,G18:G19,G13:G16,G5:G11)</f>
        <v>0</v>
      </c>
    </row>
    <row r="33" spans="1:13" x14ac:dyDescent="0.25">
      <c r="A33" s="80" t="s">
        <v>64</v>
      </c>
      <c r="B33" s="78"/>
      <c r="C33" s="78"/>
      <c r="D33" s="78"/>
      <c r="E33" s="78"/>
      <c r="F33" s="78"/>
      <c r="G33" s="81"/>
    </row>
    <row r="34" spans="1:13" ht="90" x14ac:dyDescent="0.25">
      <c r="A34" s="32" t="s">
        <v>2</v>
      </c>
      <c r="B34" s="6" t="s">
        <v>62</v>
      </c>
      <c r="C34" s="14"/>
      <c r="D34" s="14"/>
      <c r="E34" s="14"/>
      <c r="F34" s="11">
        <v>10</v>
      </c>
      <c r="G34" s="58"/>
    </row>
    <row r="35" spans="1:13" ht="60" x14ac:dyDescent="0.25">
      <c r="A35" s="32" t="s">
        <v>3</v>
      </c>
      <c r="B35" s="6" t="s">
        <v>87</v>
      </c>
      <c r="C35" s="14"/>
      <c r="D35" s="14"/>
      <c r="E35" s="14"/>
      <c r="F35" s="11">
        <v>10</v>
      </c>
      <c r="G35" s="58"/>
    </row>
    <row r="36" spans="1:13" ht="45" x14ac:dyDescent="0.25">
      <c r="A36" s="32" t="s">
        <v>4</v>
      </c>
      <c r="B36" s="6" t="s">
        <v>76</v>
      </c>
      <c r="C36" s="14"/>
      <c r="D36" s="14"/>
      <c r="E36" s="14"/>
      <c r="F36" s="11">
        <v>10</v>
      </c>
      <c r="G36" s="58"/>
    </row>
    <row r="37" spans="1:13" ht="45" x14ac:dyDescent="0.25">
      <c r="A37" s="32" t="s">
        <v>5</v>
      </c>
      <c r="B37" s="6" t="s">
        <v>77</v>
      </c>
      <c r="C37" s="14"/>
      <c r="D37" s="14"/>
      <c r="E37" s="14"/>
      <c r="F37" s="11">
        <v>10</v>
      </c>
      <c r="G37" s="58"/>
    </row>
    <row r="38" spans="1:13" ht="90" x14ac:dyDescent="0.25">
      <c r="A38" s="32" t="s">
        <v>6</v>
      </c>
      <c r="B38" s="6" t="s">
        <v>88</v>
      </c>
      <c r="C38" s="14"/>
      <c r="D38" s="14"/>
      <c r="E38" s="14"/>
      <c r="F38" s="11">
        <v>10</v>
      </c>
      <c r="G38" s="58"/>
    </row>
    <row r="39" spans="1:13" ht="30" x14ac:dyDescent="0.25">
      <c r="A39" s="33" t="s">
        <v>7</v>
      </c>
      <c r="B39" s="19" t="s">
        <v>89</v>
      </c>
      <c r="C39" s="20"/>
      <c r="D39" s="20"/>
      <c r="E39" s="20"/>
      <c r="F39" s="21">
        <v>10</v>
      </c>
      <c r="G39" s="59"/>
    </row>
    <row r="40" spans="1:13" ht="60" x14ac:dyDescent="0.25">
      <c r="A40" s="32" t="s">
        <v>44</v>
      </c>
      <c r="B40" s="19" t="s">
        <v>78</v>
      </c>
      <c r="C40" s="14"/>
      <c r="D40" s="14"/>
      <c r="E40" s="14"/>
      <c r="F40" s="11">
        <v>10</v>
      </c>
      <c r="G40" s="58"/>
    </row>
    <row r="41" spans="1:13" ht="66" customHeight="1" x14ac:dyDescent="0.25">
      <c r="A41" s="32" t="s">
        <v>45</v>
      </c>
      <c r="B41" s="19" t="s">
        <v>46</v>
      </c>
      <c r="C41" s="14"/>
      <c r="D41" s="14"/>
      <c r="E41" s="14"/>
      <c r="F41" s="11">
        <v>4</v>
      </c>
      <c r="G41" s="58"/>
    </row>
    <row r="42" spans="1:13" ht="100.5" customHeight="1" x14ac:dyDescent="0.25">
      <c r="A42" s="33" t="s">
        <v>48</v>
      </c>
      <c r="B42" s="19" t="s">
        <v>90</v>
      </c>
      <c r="C42" s="20"/>
      <c r="D42" s="20"/>
      <c r="E42" s="20"/>
      <c r="F42" s="21">
        <v>10</v>
      </c>
      <c r="G42" s="59"/>
      <c r="M42" s="22"/>
    </row>
    <row r="43" spans="1:13" ht="69.75" customHeight="1" x14ac:dyDescent="0.25">
      <c r="A43" s="33" t="s">
        <v>50</v>
      </c>
      <c r="B43" s="19" t="s">
        <v>52</v>
      </c>
      <c r="C43" s="20"/>
      <c r="D43" s="20"/>
      <c r="E43" s="20"/>
      <c r="F43" s="21">
        <v>10</v>
      </c>
      <c r="G43" s="59"/>
      <c r="M43" s="22"/>
    </row>
    <row r="44" spans="1:13" ht="90.75" customHeight="1" x14ac:dyDescent="0.25">
      <c r="A44" s="33" t="s">
        <v>51</v>
      </c>
      <c r="B44" s="19" t="s">
        <v>53</v>
      </c>
      <c r="C44" s="20"/>
      <c r="D44" s="20"/>
      <c r="E44" s="20"/>
      <c r="F44" s="21">
        <v>10</v>
      </c>
      <c r="G44" s="59"/>
      <c r="M44" s="22"/>
    </row>
    <row r="45" spans="1:13" ht="60" x14ac:dyDescent="0.25">
      <c r="A45" s="33" t="s">
        <v>65</v>
      </c>
      <c r="B45" s="19" t="s">
        <v>79</v>
      </c>
      <c r="C45" s="20"/>
      <c r="D45" s="20"/>
      <c r="E45" s="20"/>
      <c r="F45" s="21">
        <v>10</v>
      </c>
      <c r="G45" s="59"/>
      <c r="M45" s="22"/>
    </row>
    <row r="46" spans="1:13" x14ac:dyDescent="0.25">
      <c r="A46" s="71" t="s">
        <v>35</v>
      </c>
      <c r="B46" s="72"/>
      <c r="C46" s="72"/>
      <c r="D46" s="72"/>
      <c r="E46" s="73"/>
      <c r="F46" s="12">
        <f>SUM(F34:F45)</f>
        <v>114</v>
      </c>
      <c r="G46" s="31">
        <f>SUM(G34:G45)</f>
        <v>0</v>
      </c>
    </row>
    <row r="47" spans="1:13" x14ac:dyDescent="0.25">
      <c r="A47" s="34"/>
      <c r="B47" s="13"/>
      <c r="C47" s="35"/>
      <c r="D47" s="35"/>
      <c r="E47" s="35"/>
      <c r="F47" s="36"/>
      <c r="G47" s="37"/>
      <c r="K47" s="2"/>
      <c r="L47" s="60"/>
    </row>
    <row r="48" spans="1:13" x14ac:dyDescent="0.25">
      <c r="A48" s="65" t="s">
        <v>66</v>
      </c>
      <c r="B48" s="66"/>
      <c r="C48" s="66"/>
      <c r="D48" s="66"/>
      <c r="E48" s="66"/>
      <c r="F48" s="4"/>
      <c r="G48" s="38">
        <v>124</v>
      </c>
      <c r="K48" s="2"/>
      <c r="L48" s="3"/>
    </row>
    <row r="49" spans="1:12" x14ac:dyDescent="0.25">
      <c r="A49" s="65" t="s">
        <v>36</v>
      </c>
      <c r="B49" s="66"/>
      <c r="C49" s="66"/>
      <c r="D49" s="66"/>
      <c r="E49" s="66"/>
      <c r="F49" s="4"/>
      <c r="G49" s="38">
        <f>SUM(G32+G46)</f>
        <v>0</v>
      </c>
      <c r="K49" s="2"/>
      <c r="L49" s="3"/>
    </row>
    <row r="50" spans="1:12" x14ac:dyDescent="0.25">
      <c r="A50" s="39" t="s">
        <v>67</v>
      </c>
      <c r="B50" s="9"/>
      <c r="C50" s="17"/>
      <c r="D50" s="17"/>
      <c r="E50" s="17"/>
      <c r="F50" s="5" t="str">
        <f>IF(G49&gt;=G48,"Bedingung erfüllt","Bedingung nicht erfüllt")</f>
        <v>Bedingung nicht erfüllt</v>
      </c>
      <c r="G50" s="40"/>
    </row>
    <row r="51" spans="1:12" x14ac:dyDescent="0.25">
      <c r="A51" s="34"/>
      <c r="B51" s="13"/>
      <c r="C51" s="35"/>
      <c r="D51" s="35"/>
      <c r="E51" s="35"/>
      <c r="F51" s="36"/>
      <c r="G51" s="37"/>
    </row>
    <row r="52" spans="1:12" ht="16.5" customHeight="1" thickBot="1" x14ac:dyDescent="0.3">
      <c r="A52" s="41" t="s">
        <v>72</v>
      </c>
      <c r="B52" s="42"/>
      <c r="C52" s="43"/>
      <c r="D52" s="43"/>
      <c r="E52" s="43"/>
      <c r="F52" s="44"/>
      <c r="G52" s="45">
        <f>IF(F50="Bedingung nicht erfüllt",0,(IF(F50="Bedingung erfüllt",IF(F2&gt;0,IF(F2*25&lt;500,500,IF(F2*25&gt;100000,100000,ROUND(F2,0)*25)),0))))</f>
        <v>0</v>
      </c>
    </row>
  </sheetData>
  <protectedRanges>
    <protectedRange password="C5ED" sqref="K47:L49" name="Bereich1"/>
  </protectedRanges>
  <mergeCells count="12">
    <mergeCell ref="A1:G1"/>
    <mergeCell ref="A49:E49"/>
    <mergeCell ref="B2:C2"/>
    <mergeCell ref="F2:G2"/>
    <mergeCell ref="A46:E46"/>
    <mergeCell ref="A32:E32"/>
    <mergeCell ref="A48:E48"/>
    <mergeCell ref="B4:G4"/>
    <mergeCell ref="B17:G17"/>
    <mergeCell ref="B20:G20"/>
    <mergeCell ref="B26:G26"/>
    <mergeCell ref="A33:G33"/>
  </mergeCells>
  <conditionalFormatting sqref="F50">
    <cfRule type="containsText" dxfId="0" priority="1" operator="containsText" text="Bedingung nicht erfüllt">
      <formula>NOT(ISERROR(SEARCH("Bedingung nicht erfüllt",F50)))</formula>
    </cfRule>
  </conditionalFormatting>
  <pageMargins left="0.7" right="0.7" top="0.75" bottom="0.75" header="0.3" footer="0.3"/>
  <pageSetup paperSize="9" scale="70" fitToHeight="0" orientation="portrait" horizontalDpi="4294967293" verticalDpi="4294967293" r:id="rId1"/>
  <headerFooter>
    <oddHeader>&amp;C&amp;P</oddHeader>
    <oddFooter>&amp;CTestrechner ohne Gewähr / Originalbogen zum Ausfüllen bitte unter Praemienverfahren@bgn.de oder telefonisch unter 0621-4456 3636 anfordern.</oddFooter>
  </headerFooter>
  <rowBreaks count="2" manualBreakCount="2">
    <brk id="16" max="6" man="1"/>
    <brk id="32" max="6"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Prämie 2024</vt:lpstr>
      <vt:lpstr>'Prämie 2024'!Druckbereich</vt:lpstr>
      <vt:lpstr>'Prämie 2024'!Drucktitel</vt:lpstr>
    </vt:vector>
  </TitlesOfParts>
  <Company>Berufsgenossenschaften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Maßnahmenplanung_Backgewerbe 2024</dc:title>
  <dc:creator>Braun Detlef</dc:creator>
  <cp:keywords>BGN</cp:keywords>
  <dc:description>dbn123</dc:description>
  <cp:lastModifiedBy>Weide, Sabine</cp:lastModifiedBy>
  <cp:lastPrinted>2023-11-07T10:45:21Z</cp:lastPrinted>
  <dcterms:created xsi:type="dcterms:W3CDTF">2013-12-09T13:37:54Z</dcterms:created>
  <dcterms:modified xsi:type="dcterms:W3CDTF">2024-12-16T13:25:35Z</dcterms:modified>
</cp:coreProperties>
</file>